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0" yWindow="0" windowWidth="25200" windowHeight="11895"/>
  </bookViews>
  <sheets>
    <sheet name="Sayfa1" sheetId="1" r:id="rId1"/>
  </sheets>
  <definedNames>
    <definedName name="_xlnm._FilterDatabase" localSheetId="0" hidden="1">Sayfa1!$A$3:$Q$101</definedName>
    <definedName name="_xlnm.Print_Area" localSheetId="0">Sayfa1!$A$1:$Q$101</definedName>
    <definedName name="_xlnm.Print_Titles" localSheetId="0">Sayfa1!$3:$4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49" i="1" l="1"/>
  <c r="O50" i="1"/>
  <c r="O51" i="1"/>
  <c r="O52" i="1"/>
  <c r="O53" i="1"/>
  <c r="O54" i="1"/>
  <c r="O55" i="1"/>
  <c r="O56" i="1"/>
  <c r="O57" i="1"/>
  <c r="O58" i="1"/>
  <c r="O59" i="1"/>
  <c r="O60" i="1"/>
  <c r="O61" i="1"/>
  <c r="O62" i="1"/>
  <c r="O63" i="1"/>
  <c r="O64" i="1"/>
  <c r="O65" i="1"/>
  <c r="O66" i="1"/>
  <c r="O67" i="1"/>
  <c r="O68" i="1"/>
  <c r="O69" i="1"/>
  <c r="O70" i="1"/>
  <c r="O71" i="1"/>
  <c r="O72" i="1"/>
  <c r="O73" i="1"/>
  <c r="O74" i="1"/>
  <c r="O75" i="1"/>
  <c r="O76" i="1"/>
  <c r="O77" i="1"/>
  <c r="O78" i="1"/>
  <c r="O79" i="1"/>
  <c r="O80" i="1"/>
  <c r="O81" i="1"/>
  <c r="O82" i="1"/>
  <c r="O83" i="1"/>
  <c r="O84" i="1"/>
  <c r="O48" i="1"/>
  <c r="O45" i="1"/>
  <c r="O5" i="1" l="1"/>
  <c r="O6" i="1"/>
  <c r="O7" i="1"/>
  <c r="O8" i="1"/>
  <c r="O9" i="1"/>
  <c r="O10" i="1"/>
  <c r="O11" i="1"/>
  <c r="O12" i="1"/>
  <c r="O13" i="1"/>
  <c r="O14" i="1"/>
  <c r="O15" i="1"/>
  <c r="O16" i="1"/>
  <c r="O17" i="1"/>
  <c r="O18" i="1"/>
  <c r="O19" i="1"/>
  <c r="O21" i="1"/>
  <c r="O22" i="1"/>
  <c r="O23" i="1"/>
  <c r="O24" i="1"/>
  <c r="O25" i="1"/>
  <c r="O26" i="1"/>
  <c r="O27" i="1"/>
  <c r="O28" i="1"/>
  <c r="O29" i="1"/>
  <c r="O30" i="1"/>
  <c r="O31" i="1"/>
  <c r="O32" i="1"/>
  <c r="O33" i="1"/>
  <c r="O34" i="1"/>
  <c r="O35" i="1"/>
  <c r="O36" i="1"/>
  <c r="O37" i="1"/>
  <c r="O38" i="1"/>
  <c r="O20" i="1"/>
  <c r="O39" i="1"/>
  <c r="O40" i="1"/>
  <c r="O41" i="1"/>
  <c r="O42" i="1"/>
  <c r="O43" i="1"/>
  <c r="O46" i="1"/>
  <c r="O47" i="1"/>
  <c r="O44" i="1"/>
</calcChain>
</file>

<file path=xl/sharedStrings.xml><?xml version="1.0" encoding="utf-8"?>
<sst xmlns="http://schemas.openxmlformats.org/spreadsheetml/2006/main" count="689" uniqueCount="153">
  <si>
    <t>S.
NO</t>
  </si>
  <si>
    <t>İL</t>
  </si>
  <si>
    <t>İLÇE</t>
  </si>
  <si>
    <t>KAPI
NO</t>
  </si>
  <si>
    <t>CİNSİ</t>
  </si>
  <si>
    <t>KULLANIM 
AMACI</t>
  </si>
  <si>
    <t>ADA</t>
  </si>
  <si>
    <t>PARSEL</t>
  </si>
  <si>
    <t>İHALENİN</t>
  </si>
  <si>
    <t>TARİHİ</t>
  </si>
  <si>
    <t>SAATİ</t>
  </si>
  <si>
    <t>BİLA</t>
  </si>
  <si>
    <t>ERZİNCAN</t>
  </si>
  <si>
    <t>DÜKKAN</t>
  </si>
  <si>
    <t>ERZURUM</t>
  </si>
  <si>
    <t>PASİNLER</t>
  </si>
  <si>
    <t>BÜRO</t>
  </si>
  <si>
    <t>MAHALLE/KÖY</t>
  </si>
  <si>
    <t>YAKUTİYE</t>
  </si>
  <si>
    <t>ALİPAŞA</t>
  </si>
  <si>
    <t>İŞ HANI</t>
  </si>
  <si>
    <t>CAMİİKEBİR</t>
  </si>
  <si>
    <t>1-</t>
  </si>
  <si>
    <t>2-</t>
  </si>
  <si>
    <t>3-</t>
  </si>
  <si>
    <t>4-</t>
  </si>
  <si>
    <t>5-</t>
  </si>
  <si>
    <t>6-</t>
  </si>
  <si>
    <t>7-</t>
  </si>
  <si>
    <t>8-</t>
  </si>
  <si>
    <t>9-</t>
  </si>
  <si>
    <t>10-</t>
  </si>
  <si>
    <t>11-</t>
  </si>
  <si>
    <t>12-</t>
  </si>
  <si>
    <t>13-</t>
  </si>
  <si>
    <t>14-</t>
  </si>
  <si>
    <t>KİRALAMA
DOSYA NO</t>
  </si>
  <si>
    <r>
      <rPr>
        <b/>
        <sz val="14"/>
        <color theme="1"/>
        <rFont val="Times New Roman"/>
        <family val="1"/>
        <charset val="162"/>
      </rPr>
      <t>İhaleye Katılacak Gerçek Kişiler;</t>
    </r>
    <r>
      <rPr>
        <sz val="14"/>
        <color theme="1"/>
        <rFont val="Times New Roman"/>
        <family val="1"/>
        <charset val="162"/>
      </rPr>
      <t xml:space="preserve"> Nüfus cüzdanı, teminat makbuzu veya süresiz ve limit içi teminat mektubu ile birlikte ihale saatine kadar komisyon başkanlığına müracaat edeceklerdir.</t>
    </r>
  </si>
  <si>
    <t>CADDE/SOKAK/
MEVKİ/
MEŞHUR AD</t>
  </si>
  <si>
    <t>-</t>
  </si>
  <si>
    <t>AYLIK</t>
  </si>
  <si>
    <t>YILLIK</t>
  </si>
  <si>
    <t xml:space="preserve">GEÇİCİ (%3) VE EK TEMİNAT (%20) BEDELİ </t>
  </si>
  <si>
    <r>
      <t>ALAN
(m</t>
    </r>
    <r>
      <rPr>
        <b/>
        <vertAlign val="superscript"/>
        <sz val="12"/>
        <color theme="1"/>
        <rFont val="Times New Roman"/>
        <family val="1"/>
        <charset val="162"/>
      </rPr>
      <t>2</t>
    </r>
    <r>
      <rPr>
        <b/>
        <sz val="12"/>
        <color theme="1"/>
        <rFont val="Times New Roman"/>
        <family val="1"/>
        <charset val="162"/>
      </rPr>
      <t>)</t>
    </r>
  </si>
  <si>
    <t xml:space="preserve"> KİRA BEDELİ</t>
  </si>
  <si>
    <t>ERZURUM VAKIFLAR BÖLGE MÜDÜRLÜĞÜNDEN
KİRALIK GAYRİMENKULLER</t>
  </si>
  <si>
    <t>İLAN</t>
  </si>
  <si>
    <t xml:space="preserve">  DİĞER HUSUSLAR:</t>
  </si>
  <si>
    <t>İhaleye vekaleten katılacaklar; noter tasdikli vekaletname ve imza sirküleri ibraz edeceklerdir.</t>
  </si>
  <si>
    <t>İhaleye katılan her istekli kiralanacak yeri görmüş, mevcut durumu incelemiş, şartname ve sözleşme şartlarını okumuş ve peşinen kabul etmiş sayılır.</t>
  </si>
  <si>
    <t>İdaremize dolaylı veya dolaysız olarak kira borcu bulunanlar ve mahkemelerde İdare ile hukuki ihtilafi bulunanlar, ihalelerden yasaklı olan talipliler ile reşit olmayanlar ihaleye kesinlikle alınmayacaktır. Katılmış olsalar dahi sözleşme yapılamaz. İhale sonrasında hakkında dolaylı veya doğrudan terör örgütü iltisakı olduğu tespit edilenlerin sözleşmeleri imzalanmış olsa bile derhal feshedilerek hakkında tahliye davası açılacaktır.</t>
  </si>
  <si>
    <r>
      <rPr>
        <b/>
        <sz val="14"/>
        <color theme="1"/>
        <rFont val="Times New Roman"/>
        <family val="1"/>
        <charset val="162"/>
      </rPr>
      <t>İhaleye Katılacak Tüzel Kişiler;</t>
    </r>
    <r>
      <rPr>
        <sz val="14"/>
        <color theme="1"/>
        <rFont val="Times New Roman"/>
        <family val="1"/>
        <charset val="162"/>
      </rPr>
      <t xml:space="preserve"> İhalenin yapıldığı yılda alınmış ticaret ve/veya sanayi odası belgesi, imza sirküleri (noter tasdikli), teminat makbuzu veya süresiz ve limit içi teminat mektubu, ortak girişimcilerin noterden tasdikli ortak girişim beyannamesi, gerçek kişilerin sermayesi ile sorumlu şirketlerin (Limited, Kolektif, Komandit...) kiracı olmaları durumunda şirket ortaklarının da şahsi mal varlığı ile sorumlu olduklarını kabul ettiklerini gösterir taahhütname ile birlikte ihale saatine kadar komisyon başkanlığına müracat edeceklerdir.</t>
    </r>
  </si>
  <si>
    <t>Kiracı, İdarenin izni olmadan taşınmazı kısmen veya tamamen başkasına kiralayamaz, kullanımını ve sözleşmesini başkasına devredemez, ortaklık ve iş değişikliği ile tamirat ve tadilat yapamaz.</t>
  </si>
  <si>
    <t>Dilekçe ile müracaat ederek ihale gününün bildirilmesini isteyenlere bu ilanla tebliğ yapılmış sayılacağından ayrıca yazılı olarak bildirimde bulunulmayacaktır.</t>
  </si>
  <si>
    <t>İhale üzerinde kalan şahıs/şirket, yasal süresi içerisinde sözleşme yapmadığı takdirde geçici ve ek teminatları bütçeye irad kaydedilir ve bir yıl süre ile İdaremizin hiçbir ihalelesine katılamaz.</t>
  </si>
  <si>
    <t>İdaremiz gerekçesini belirtmek suretiyle ihaleyi yapıp yapmamakta ve dilediği bedeli seçmekte serbesttir.</t>
  </si>
  <si>
    <t>İhaleye ait ilan ve Vakıf Taşınmazların Kiraya Verilme Tip Genel Şartnamesi, mesai gün ve saatlerinde Bölge Müdürlüğümüz Kiralama Servisi'nden temin edilip incelenebileceği gibi kurumsal internet adresimiz vasıtasıyla da incelenebilir.</t>
  </si>
  <si>
    <t>Taşınmazı kiralayan ile 2886 Sayılı Devlet İhale Kanunu'nun 57. maddesi gereği noterden tasdik edilecek Vakıf Taşınmazların Tip Kira Sözleşmesi'nin 5. maddesi ve Vakıf Taşınmazların Kiraya Verilme Genel Şartnamesi'nin 11. maddesi gereği iki kefil alınacaktır. İlgili yıla ait kira bedelinin tamamının defaten ödenmesi halinde kefil şartı aranmamaktadır. Ayrıca vakıf gayrimenkulleri kira stopajından muaftır.</t>
  </si>
  <si>
    <t>BAYBURT</t>
  </si>
  <si>
    <t>ALUÇLU</t>
  </si>
  <si>
    <t>TARLA</t>
  </si>
  <si>
    <t>KÖYİÇİ</t>
  </si>
  <si>
    <t>BAHÇE</t>
  </si>
  <si>
    <t>BEYBAĞI</t>
  </si>
  <si>
    <t>TAŞDİREK</t>
  </si>
  <si>
    <t>OTLUKKAPI</t>
  </si>
  <si>
    <t>KIRLAR</t>
  </si>
  <si>
    <r>
      <t xml:space="preserve">    </t>
    </r>
    <r>
      <rPr>
        <b/>
        <i/>
        <sz val="20"/>
        <color theme="1"/>
        <rFont val="Times New Roman"/>
        <family val="1"/>
        <charset val="162"/>
      </rPr>
      <t xml:space="preserve"> </t>
    </r>
    <r>
      <rPr>
        <b/>
        <i/>
        <sz val="12"/>
        <color theme="1"/>
        <rFont val="Times New Roman"/>
        <family val="1"/>
        <charset val="162"/>
      </rPr>
      <t xml:space="preserve">İrtibat: 0442 234 12 02  </t>
    </r>
    <r>
      <rPr>
        <i/>
        <sz val="12"/>
        <color theme="1"/>
        <rFont val="Times New Roman"/>
        <family val="1"/>
        <charset val="162"/>
      </rPr>
      <t>-</t>
    </r>
    <r>
      <rPr>
        <b/>
        <i/>
        <sz val="12"/>
        <color theme="1"/>
        <rFont val="Times New Roman"/>
        <family val="1"/>
        <charset val="162"/>
      </rPr>
      <t xml:space="preserve">  Faks: 0442 234 12 03  </t>
    </r>
    <r>
      <rPr>
        <i/>
        <sz val="12"/>
        <color theme="1"/>
        <rFont val="Times New Roman"/>
        <family val="1"/>
        <charset val="162"/>
      </rPr>
      <t>-</t>
    </r>
    <r>
      <rPr>
        <b/>
        <i/>
        <sz val="12"/>
        <color theme="1"/>
        <rFont val="Times New Roman"/>
        <family val="1"/>
        <charset val="162"/>
      </rPr>
      <t xml:space="preserve">  İnternet: www.vgm.gov.tr</t>
    </r>
    <r>
      <rPr>
        <b/>
        <i/>
        <sz val="20"/>
        <color theme="1"/>
        <rFont val="Times New Roman"/>
        <family val="1"/>
        <charset val="162"/>
      </rPr>
      <t xml:space="preserve"> </t>
    </r>
    <r>
      <rPr>
        <b/>
        <sz val="20"/>
        <color theme="1"/>
        <rFont val="Times New Roman"/>
        <family val="1"/>
        <charset val="162"/>
      </rPr>
      <t xml:space="preserve">                         İLAN OLUNUR</t>
    </r>
  </si>
  <si>
    <t>İhale, Erzurum ilinde yapılacak olup bir önceki ihale bitmeden diğer ihaleye geçilmeyecektir.</t>
  </si>
  <si>
    <t>IŞIKPINAR</t>
  </si>
  <si>
    <t>KONURSU</t>
  </si>
  <si>
    <t>HACI ÖMER</t>
  </si>
  <si>
    <t>HELA</t>
  </si>
  <si>
    <t>BEKLE</t>
  </si>
  <si>
    <t>AYAZPAŞA</t>
  </si>
  <si>
    <t>YETİM HOCA</t>
  </si>
  <si>
    <t>BAKIRCI</t>
  </si>
  <si>
    <t>AŞAĞI YONCALIK</t>
  </si>
  <si>
    <t>ŞERİF EFENDİ CAD. KEFESİ VE CENNET ÇIKMASI</t>
  </si>
  <si>
    <t>NARMANLI</t>
  </si>
  <si>
    <t>DERE VE YÜZBAŞI</t>
  </si>
  <si>
    <t>HACICUMA</t>
  </si>
  <si>
    <t>CAMİ</t>
  </si>
  <si>
    <t>LALAPAŞA</t>
  </si>
  <si>
    <t>İBRAHİMPAŞA</t>
  </si>
  <si>
    <t>HÜKÜMET MEYDANI</t>
  </si>
  <si>
    <t>KADANA</t>
  </si>
  <si>
    <t>KAVAK</t>
  </si>
  <si>
    <t>TORTUM YOLU CİVARI</t>
  </si>
  <si>
    <t>DERVİŞAĞA</t>
  </si>
  <si>
    <t>MURATPAŞA</t>
  </si>
  <si>
    <t>İSPİR</t>
  </si>
  <si>
    <t>NUMANPAŞA</t>
  </si>
  <si>
    <t>ÇAYIR</t>
  </si>
  <si>
    <t>KETHUDA</t>
  </si>
  <si>
    <t>CUMHURİYET</t>
  </si>
  <si>
    <t>KİLİMLİ</t>
  </si>
  <si>
    <t>GÖLÖNÜ</t>
  </si>
  <si>
    <t>ÇATALÖREN</t>
  </si>
  <si>
    <t>BEŞİKTAŞ</t>
  </si>
  <si>
    <t xml:space="preserve">MERKEZ </t>
  </si>
  <si>
    <t>ATATÜRK</t>
  </si>
  <si>
    <t>CEVİZLİ</t>
  </si>
  <si>
    <t>KÖY ALTI</t>
  </si>
  <si>
    <t>5.536,09 </t>
  </si>
  <si>
    <t>KONAKBAŞI</t>
  </si>
  <si>
    <t>KEKLİKKAYASI</t>
  </si>
  <si>
    <t>KÖY İÇİ</t>
  </si>
  <si>
    <t>CALABUZUR</t>
  </si>
  <si>
    <t>ULUKÖY</t>
  </si>
  <si>
    <t>SAZYERİ</t>
  </si>
  <si>
    <t>KARATUŞ</t>
  </si>
  <si>
    <t>KOM</t>
  </si>
  <si>
    <t>KÖYHANDI</t>
  </si>
  <si>
    <t xml:space="preserve">MANSUR </t>
  </si>
  <si>
    <t>MAHSUR</t>
  </si>
  <si>
    <t>KORTLAR</t>
  </si>
  <si>
    <t>SOĞUKOLUK</t>
  </si>
  <si>
    <t>CÜNİZİ</t>
  </si>
  <si>
    <t>GORTLAR</t>
  </si>
  <si>
    <t>KARAKÖÇEK</t>
  </si>
  <si>
    <t>YALINCA</t>
  </si>
  <si>
    <t>KÖRGÖZE KÖYALTI</t>
  </si>
  <si>
    <t>YAYLABAŞI</t>
  </si>
  <si>
    <t>DİNKÖNÜ</t>
  </si>
  <si>
    <t>HASBAHÇELER</t>
  </si>
  <si>
    <t>ÜZÜMLÜ</t>
  </si>
  <si>
    <t>ÜÇLER</t>
  </si>
  <si>
    <t>ÇERMELER</t>
  </si>
  <si>
    <t xml:space="preserve">BAHÇE </t>
  </si>
  <si>
    <t>9,24 </t>
  </si>
  <si>
    <t>14,25 </t>
  </si>
  <si>
    <t>İSTASYON</t>
  </si>
  <si>
    <t>DAİRE</t>
  </si>
  <si>
    <t>KABAN KÖPRÜSÜ</t>
  </si>
  <si>
    <t>BETONARME KARKAS BİNA</t>
  </si>
  <si>
    <t>YEĞENAGA</t>
  </si>
  <si>
    <t>CAMİ VE KARANLIK KÜMBET</t>
  </si>
  <si>
    <t xml:space="preserve">MURADİYE BÜYÜK DELİBAŞ </t>
  </si>
  <si>
    <t>GEZ</t>
  </si>
  <si>
    <t>KONGRE İŞHANI</t>
  </si>
  <si>
    <t>2. VAKIF İŞHANI</t>
  </si>
  <si>
    <t>BATUHAN SİTESİ</t>
  </si>
  <si>
    <t xml:space="preserve">KAZIM KARABEKİR
DOĞU APARTMANI </t>
  </si>
  <si>
    <r>
      <t xml:space="preserve">Yukarıda bilgileri yazılı taşınmazlar hizalarında belirtilen muhammen bedel üzerinden, belirtilen tarihte 2886 Sayılı Devlet İhale Kanunu'nun </t>
    </r>
    <r>
      <rPr>
        <b/>
        <sz val="14"/>
        <rFont val="Times New Roman"/>
        <family val="1"/>
        <charset val="162"/>
      </rPr>
      <t>45</t>
    </r>
    <r>
      <rPr>
        <sz val="14"/>
        <color theme="1"/>
        <rFont val="Times New Roman"/>
        <family val="1"/>
        <charset val="162"/>
      </rPr>
      <t xml:space="preserve">. maddesi gereği </t>
    </r>
    <r>
      <rPr>
        <b/>
        <sz val="14"/>
        <color theme="1"/>
        <rFont val="Times New Roman"/>
        <family val="1"/>
        <charset val="162"/>
      </rPr>
      <t>Açık Teklif Usulü</t>
    </r>
    <r>
      <rPr>
        <sz val="14"/>
        <color theme="1"/>
        <rFont val="Times New Roman"/>
        <family val="1"/>
        <charset val="162"/>
      </rPr>
      <t xml:space="preserve"> ile kiraya verilecektir. Dükkan, büro, konut, hamam gibi çatılı taşınmazlar için kiralama süresi sözleşme tarihinden itibaren </t>
    </r>
    <r>
      <rPr>
        <b/>
        <sz val="14"/>
        <color theme="1"/>
        <rFont val="Times New Roman"/>
        <family val="1"/>
        <charset val="162"/>
      </rPr>
      <t xml:space="preserve">31.12.2025; </t>
    </r>
    <r>
      <rPr>
        <sz val="14"/>
        <color theme="1"/>
        <rFont val="Times New Roman"/>
        <family val="1"/>
        <charset val="162"/>
      </rPr>
      <t xml:space="preserve">tarla, arsa, bahçe gibi çatısız taşınmazlar için ise kiralama süresi sözleşme tarihinden itibaren </t>
    </r>
    <r>
      <rPr>
        <b/>
        <sz val="14"/>
        <color theme="1"/>
        <rFont val="Times New Roman"/>
        <family val="1"/>
        <charset val="162"/>
      </rPr>
      <t>31.10.2025</t>
    </r>
    <r>
      <rPr>
        <sz val="14"/>
        <color theme="1"/>
        <rFont val="Times New Roman"/>
        <family val="1"/>
        <charset val="162"/>
      </rPr>
      <t xml:space="preserve"> tarihine kadar olacaktır. </t>
    </r>
    <r>
      <rPr>
        <sz val="14"/>
        <rFont val="Times New Roman"/>
        <family val="1"/>
        <charset val="162"/>
      </rPr>
      <t>İhalede ortaya çıkacak aylık/yıllık kira bedeline, Vakıf Taşınmazların Kiraya Verilme Usul ve Esasları'nda belirtilen şartlar dahilinde müteakip yıllar kira bedeli Türkiye İstatistik Kurumu (TÜİK) tarafından yayınlanan Tüketici Fiyat Endeksi'nin (TÜFE) on iki aylık ortalamalara göre değişim oranından az olmamak kaydıyla kiralananın durumu, emsal ve rayiç bedeller dikkate alınarak belirlenir. Taşınmazlarda yapılacak her türlü tadilat ve tamirat işleri kiracıya aittir. Yapılan  masraflar hiçbir şekilde İdareden talep edilemeyecektir.</t>
    </r>
    <r>
      <rPr>
        <sz val="14"/>
        <color theme="1"/>
        <rFont val="Times New Roman"/>
        <family val="1"/>
        <charset val="162"/>
      </rPr>
      <t xml:space="preserve"> Taşınmaz kira dönemi süresi bitimine 3 (üç) ay kala devre konu olamaz.</t>
    </r>
  </si>
  <si>
    <r>
      <t xml:space="preserve">Geçici ve ek teminatlar, </t>
    </r>
    <r>
      <rPr>
        <b/>
        <sz val="14"/>
        <color theme="1"/>
        <rFont val="Times New Roman"/>
        <family val="1"/>
        <charset val="162"/>
      </rPr>
      <t>TR49 0021 0000 0030 0002 5000 01</t>
    </r>
    <r>
      <rPr>
        <sz val="14"/>
        <color theme="1"/>
        <rFont val="Times New Roman"/>
        <family val="1"/>
        <charset val="162"/>
      </rPr>
      <t xml:space="preserve"> Iban numaralı Vakıf Katılım Bankası Erzurum Vakıflar Bölge Müdürlüğü Mazbut Vakıflar hesabına </t>
    </r>
    <r>
      <rPr>
        <b/>
        <sz val="14"/>
        <rFont val="Times New Roman"/>
        <family val="1"/>
        <charset val="162"/>
      </rPr>
      <t>28.04.2025</t>
    </r>
    <r>
      <rPr>
        <sz val="14"/>
        <color rgb="FFFF0000"/>
        <rFont val="Times New Roman"/>
        <family val="1"/>
        <charset val="162"/>
      </rPr>
      <t xml:space="preserve"> </t>
    </r>
    <r>
      <rPr>
        <sz val="14"/>
        <color theme="1"/>
        <rFont val="Times New Roman"/>
        <family val="1"/>
        <charset val="162"/>
      </rPr>
      <t xml:space="preserve">tarih ve saat </t>
    </r>
    <r>
      <rPr>
        <b/>
        <sz val="14"/>
        <rFont val="Times New Roman"/>
        <family val="1"/>
        <charset val="162"/>
      </rPr>
      <t>17:00</t>
    </r>
    <r>
      <rPr>
        <sz val="14"/>
        <color theme="1"/>
        <rFont val="Times New Roman"/>
        <family val="1"/>
        <charset val="162"/>
      </rPr>
      <t xml:space="preserve">'a kadar yatırılması zorunludur. Banka dekontuna ihalesine girmek istediğiniz taşınmazın </t>
    </r>
    <r>
      <rPr>
        <b/>
        <sz val="14"/>
        <color theme="1"/>
        <rFont val="Times New Roman"/>
        <family val="1"/>
        <charset val="162"/>
      </rPr>
      <t>kiralama dosya numarası</t>
    </r>
    <r>
      <rPr>
        <sz val="14"/>
        <color theme="1"/>
        <rFont val="Times New Roman"/>
        <family val="1"/>
        <charset val="162"/>
      </rPr>
      <t xml:space="preserve"> ile birlikte yatırılan paranın geçici ve ek teminat olduğunu, </t>
    </r>
    <r>
      <rPr>
        <b/>
        <sz val="14"/>
        <color theme="1"/>
        <rFont val="Times New Roman"/>
        <family val="1"/>
        <charset val="162"/>
      </rPr>
      <t>Ad-Soyad, T.C./Vergi Kimlik No</t>
    </r>
    <r>
      <rPr>
        <sz val="14"/>
        <color theme="1"/>
        <rFont val="Times New Roman"/>
        <family val="1"/>
        <charset val="162"/>
      </rPr>
      <t xml:space="preserve"> ve C</t>
    </r>
    <r>
      <rPr>
        <b/>
        <sz val="14"/>
        <color theme="1"/>
        <rFont val="Times New Roman"/>
        <family val="1"/>
        <charset val="162"/>
      </rPr>
      <t xml:space="preserve">ep Telefonunuzu </t>
    </r>
    <r>
      <rPr>
        <sz val="14"/>
        <color theme="1"/>
        <rFont val="Times New Roman"/>
        <family val="1"/>
        <charset val="162"/>
      </rPr>
      <t>açıklama olarak yazdırınız. Dekont açıklamasını belirtilen şekilde yazdırmayanlar ve ihale günü dekontunu yanında getirmeyenler ihaleye alınmayacaktır. Ayrıca geçici ve ek teminatların geri ödemeleri, katılımcıların verecekleri dilekçede belirtilen banka hesap numaralarına ihaleden sonra aktarılacaktır. Banka hesap (IBAN) numarası olmayanların ihaleden önce teminat yatırırken herhangi bir bankadan hesap numarası açtırarak hesap numarası ile birlikte ihaleye gelmeleri gerekmektedir.</t>
    </r>
  </si>
  <si>
    <t>15-</t>
  </si>
  <si>
    <t>Listenin 1, 2, 3, 4, 5, 7, 8, 9, 10, 11, 12, 13, 14, 17, 49, 58, 59, 60, 61, 62, 63, 64, 65, 66, 67, 68, 69, 70, 71, 72, 73, 74, 75 ve 76. sırasındaki taşınmazlar işgalen kullanılmaktadır. İlgili taşınmaz ihalelerinin katılımcı uhdesinde kalması durumunda işgalden arındırılmasına müteakip İdarenin uygun gördüğü tarihte yer teslimi yapılarak kira ödemeleri başlayacaktır.</t>
  </si>
  <si>
    <t>B5</t>
  </si>
  <si>
    <t>214-215</t>
  </si>
  <si>
    <t>B11</t>
  </si>
  <si>
    <t>KAT:7
NO:13</t>
  </si>
  <si>
    <t>KAT:2
NO:15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</si>
</sst>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4" formatCode="_-&quot;₺&quot;* #,##0.00_-;\-&quot;₺&quot;* #,##0.00_-;_-&quot;₺&quot;* &quot;-&quot;??_-;_-@_-"/>
    <numFmt numFmtId="164" formatCode="_-* #,##0.00\ &quot;₺&quot;_-;\-* #,##0.00\ &quot;₺&quot;_-;_-* &quot;-&quot;??\ &quot;₺&quot;_-;_-@_-"/>
    <numFmt numFmtId="165" formatCode="0;[Red]0"/>
    <numFmt numFmtId="166" formatCode="hh:mm;@"/>
    <numFmt numFmtId="167" formatCode="#,##0.00;[Red]#,##0.00"/>
    <numFmt numFmtId="168" formatCode="&quot;₺&quot;#,##0.00"/>
  </numFmts>
  <fonts count="23" x14ac:knownFonts="1">
    <font>
      <sz val="11"/>
      <color theme="1"/>
      <name val="Calibri"/>
      <family val="2"/>
      <scheme val="minor"/>
    </font>
    <font>
      <sz val="11"/>
      <color theme="1"/>
      <name val="Calibri"/>
      <family val="2"/>
      <charset val="162"/>
      <scheme val="minor"/>
    </font>
    <font>
      <sz val="11"/>
      <color theme="1"/>
      <name val="Calibri"/>
      <family val="2"/>
      <charset val="162"/>
      <scheme val="minor"/>
    </font>
    <font>
      <sz val="11"/>
      <color theme="1"/>
      <name val="Calibri"/>
      <family val="2"/>
      <scheme val="minor"/>
    </font>
    <font>
      <sz val="12"/>
      <name val="Times New Roman"/>
      <family val="1"/>
      <charset val="162"/>
    </font>
    <font>
      <sz val="12"/>
      <color theme="1"/>
      <name val="Times New Roman"/>
      <family val="1"/>
      <charset val="162"/>
    </font>
    <font>
      <b/>
      <sz val="14"/>
      <name val="Times New Roman"/>
      <family val="1"/>
      <charset val="162"/>
    </font>
    <font>
      <b/>
      <sz val="14"/>
      <color theme="1"/>
      <name val="Times New Roman"/>
      <family val="1"/>
      <charset val="162"/>
    </font>
    <font>
      <sz val="14"/>
      <color theme="1"/>
      <name val="Times New Roman"/>
      <family val="1"/>
      <charset val="162"/>
    </font>
    <font>
      <b/>
      <sz val="18"/>
      <name val="Times New Roman"/>
      <family val="1"/>
      <charset val="162"/>
    </font>
    <font>
      <b/>
      <sz val="12"/>
      <color theme="1"/>
      <name val="Times New Roman"/>
      <family val="1"/>
      <charset val="162"/>
    </font>
    <font>
      <b/>
      <sz val="11"/>
      <color theme="1"/>
      <name val="Times New Roman"/>
      <family val="1"/>
      <charset val="162"/>
    </font>
    <font>
      <b/>
      <vertAlign val="superscript"/>
      <sz val="12"/>
      <color theme="1"/>
      <name val="Times New Roman"/>
      <family val="1"/>
      <charset val="162"/>
    </font>
    <font>
      <b/>
      <sz val="11.5"/>
      <color theme="1"/>
      <name val="Times New Roman"/>
      <family val="1"/>
      <charset val="162"/>
    </font>
    <font>
      <sz val="14"/>
      <name val="Times New Roman"/>
      <family val="1"/>
      <charset val="162"/>
    </font>
    <font>
      <b/>
      <sz val="20"/>
      <color theme="1"/>
      <name val="Times New Roman"/>
      <family val="1"/>
      <charset val="162"/>
    </font>
    <font>
      <b/>
      <i/>
      <sz val="12"/>
      <color theme="1"/>
      <name val="Times New Roman"/>
      <family val="1"/>
      <charset val="162"/>
    </font>
    <font>
      <sz val="14"/>
      <color rgb="FFFF0000"/>
      <name val="Times New Roman"/>
      <family val="1"/>
      <charset val="162"/>
    </font>
    <font>
      <b/>
      <i/>
      <sz val="20"/>
      <color theme="1"/>
      <name val="Times New Roman"/>
      <family val="1"/>
      <charset val="162"/>
    </font>
    <font>
      <i/>
      <sz val="12"/>
      <color theme="1"/>
      <name val="Times New Roman"/>
      <family val="1"/>
      <charset val="162"/>
    </font>
    <font>
      <b/>
      <sz val="12"/>
      <name val="Times New Roman"/>
      <family val="1"/>
      <charset val="162"/>
    </font>
    <font>
      <b/>
      <sz val="24"/>
      <name val="Times New Roman"/>
      <family val="1"/>
      <charset val="162"/>
    </font>
    <font>
      <sz val="24"/>
      <color theme="1"/>
      <name val="Times New Roman"/>
      <family val="1"/>
      <charset val="162"/>
    </font>
  </fonts>
  <fills count="3">
    <fill>
      <patternFill patternType="none"/>
    </fill>
    <fill>
      <patternFill patternType="gray125"/>
    </fill>
    <fill>
      <patternFill patternType="solid">
        <fgColor theme="0" tint="-0.249977111117893"/>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s>
  <cellStyleXfs count="6">
    <xf numFmtId="0" fontId="0" fillId="0" borderId="0"/>
    <xf numFmtId="44" fontId="3" fillId="0" borderId="0" applyFont="0" applyFill="0" applyBorder="0" applyAlignment="0" applyProtection="0"/>
    <xf numFmtId="0" fontId="2" fillId="0" borderId="0"/>
    <xf numFmtId="164" fontId="2" fillId="0" borderId="0" applyFont="0" applyFill="0" applyBorder="0" applyAlignment="0" applyProtection="0"/>
    <xf numFmtId="0" fontId="1" fillId="0" borderId="0"/>
    <xf numFmtId="164" fontId="1" fillId="0" borderId="0" applyFont="0" applyFill="0" applyBorder="0" applyAlignment="0" applyProtection="0"/>
  </cellStyleXfs>
  <cellXfs count="53">
    <xf numFmtId="0" fontId="0" fillId="0" borderId="0" xfId="0"/>
    <xf numFmtId="0" fontId="5" fillId="0" borderId="0" xfId="0" applyFont="1" applyFill="1" applyAlignment="1">
      <alignment horizontal="center" wrapText="1"/>
    </xf>
    <xf numFmtId="0" fontId="5" fillId="0" borderId="0" xfId="0" applyFont="1" applyFill="1" applyAlignment="1">
      <alignment wrapText="1"/>
    </xf>
    <xf numFmtId="14" fontId="5" fillId="0" borderId="0" xfId="0" applyNumberFormat="1" applyFont="1" applyFill="1" applyAlignment="1">
      <alignment horizontal="center" wrapText="1"/>
    </xf>
    <xf numFmtId="166" fontId="5" fillId="0" borderId="0" xfId="0" applyNumberFormat="1" applyFont="1" applyFill="1" applyAlignment="1">
      <alignment horizontal="center" wrapText="1"/>
    </xf>
    <xf numFmtId="0" fontId="5" fillId="0" borderId="0" xfId="0" applyFont="1" applyFill="1" applyAlignment="1">
      <alignment horizontal="center" vertical="top" wrapText="1"/>
    </xf>
    <xf numFmtId="165" fontId="5" fillId="0" borderId="0" xfId="0" applyNumberFormat="1" applyFont="1" applyFill="1" applyAlignment="1">
      <alignment horizontal="center" wrapText="1"/>
    </xf>
    <xf numFmtId="0" fontId="7" fillId="0" borderId="0" xfId="0" applyFont="1" applyFill="1" applyBorder="1" applyAlignment="1">
      <alignment horizontal="right" vertical="top" wrapText="1"/>
    </xf>
    <xf numFmtId="0" fontId="1" fillId="0" borderId="0" xfId="0" applyFont="1" applyFill="1"/>
    <xf numFmtId="0" fontId="1" fillId="0" borderId="0" xfId="0" applyFont="1" applyFill="1" applyAlignment="1">
      <alignment horizontal="center" vertical="center" wrapText="1"/>
    </xf>
    <xf numFmtId="0" fontId="7" fillId="0" borderId="0" xfId="0" applyFont="1" applyFill="1" applyBorder="1" applyAlignment="1">
      <alignment horizontal="right" vertical="center" wrapText="1"/>
    </xf>
    <xf numFmtId="0" fontId="7" fillId="0" borderId="0" xfId="0" applyFont="1" applyFill="1" applyAlignment="1">
      <alignment horizontal="right" vertical="center" wrapText="1"/>
    </xf>
    <xf numFmtId="0" fontId="7" fillId="0" borderId="0" xfId="0" applyFont="1" applyFill="1" applyAlignment="1">
      <alignment horizontal="right" vertical="top" wrapText="1"/>
    </xf>
    <xf numFmtId="0" fontId="1" fillId="0" borderId="0" xfId="0" applyFont="1" applyFill="1" applyAlignment="1">
      <alignment horizontal="center" vertical="center"/>
    </xf>
    <xf numFmtId="165" fontId="5"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167" fontId="5" fillId="0" borderId="1" xfId="0" applyNumberFormat="1" applyFont="1" applyFill="1" applyBorder="1" applyAlignment="1">
      <alignment horizontal="center" vertical="center" wrapText="1"/>
    </xf>
    <xf numFmtId="14" fontId="5" fillId="0" borderId="1" xfId="0" applyNumberFormat="1" applyFont="1" applyFill="1" applyBorder="1" applyAlignment="1">
      <alignment horizontal="center" vertical="center" wrapText="1"/>
    </xf>
    <xf numFmtId="166" fontId="5" fillId="0" borderId="1" xfId="0" applyNumberFormat="1" applyFont="1" applyFill="1" applyBorder="1" applyAlignment="1">
      <alignment horizontal="center" vertical="center" wrapText="1"/>
    </xf>
    <xf numFmtId="0" fontId="5" fillId="0" borderId="0" xfId="0" applyFont="1" applyFill="1" applyAlignment="1">
      <alignment horizontal="left" vertical="center" wrapText="1"/>
    </xf>
    <xf numFmtId="0" fontId="5" fillId="0" borderId="1" xfId="0" applyFont="1" applyFill="1" applyBorder="1" applyAlignment="1">
      <alignment horizontal="center" vertical="center"/>
    </xf>
    <xf numFmtId="168" fontId="5" fillId="0" borderId="1" xfId="0" applyNumberFormat="1" applyFont="1" applyFill="1" applyBorder="1" applyAlignment="1">
      <alignment horizontal="center" vertical="center" wrapText="1"/>
    </xf>
    <xf numFmtId="168" fontId="5" fillId="0" borderId="0" xfId="0" applyNumberFormat="1" applyFont="1" applyFill="1" applyAlignment="1">
      <alignment horizontal="center" wrapText="1"/>
    </xf>
    <xf numFmtId="168" fontId="5" fillId="0" borderId="1" xfId="1" applyNumberFormat="1" applyFont="1" applyFill="1" applyBorder="1" applyAlignment="1">
      <alignment horizontal="center" vertical="center" wrapText="1"/>
    </xf>
    <xf numFmtId="168" fontId="4" fillId="0" borderId="1" xfId="1" applyNumberFormat="1" applyFont="1" applyFill="1" applyBorder="1" applyAlignment="1">
      <alignment horizontal="center" vertical="center" wrapText="1"/>
    </xf>
    <xf numFmtId="168" fontId="11" fillId="0" borderId="0" xfId="0" applyNumberFormat="1" applyFont="1" applyFill="1" applyAlignment="1">
      <alignment horizontal="center" vertical="center" wrapText="1"/>
    </xf>
    <xf numFmtId="0" fontId="5" fillId="0" borderId="0" xfId="0" applyFont="1" applyFill="1" applyAlignment="1">
      <alignment horizontal="center" vertical="center" wrapText="1"/>
    </xf>
    <xf numFmtId="168" fontId="5" fillId="0" borderId="1" xfId="0" applyNumberFormat="1" applyFont="1" applyFill="1" applyBorder="1" applyAlignment="1">
      <alignment horizontal="center" vertical="center"/>
    </xf>
    <xf numFmtId="0" fontId="22" fillId="0" borderId="0" xfId="0" applyFont="1" applyFill="1" applyAlignment="1">
      <alignment wrapText="1"/>
    </xf>
    <xf numFmtId="168" fontId="10" fillId="2" borderId="1" xfId="0" applyNumberFormat="1" applyFont="1" applyFill="1" applyBorder="1" applyAlignment="1">
      <alignment horizontal="center" vertical="center" wrapText="1"/>
    </xf>
    <xf numFmtId="14" fontId="10" fillId="2" borderId="1" xfId="0" applyNumberFormat="1" applyFont="1" applyFill="1" applyBorder="1" applyAlignment="1">
      <alignment horizontal="center" vertical="center" wrapText="1"/>
    </xf>
    <xf numFmtId="166" fontId="10" fillId="2" borderId="1" xfId="0" applyNumberFormat="1" applyFont="1" applyFill="1" applyBorder="1" applyAlignment="1">
      <alignment horizontal="center" vertical="center" wrapText="1"/>
    </xf>
    <xf numFmtId="168" fontId="10" fillId="2" borderId="1" xfId="1" applyNumberFormat="1" applyFont="1" applyFill="1" applyBorder="1" applyAlignment="1">
      <alignment horizontal="center" vertical="center" wrapText="1"/>
    </xf>
    <xf numFmtId="2" fontId="5" fillId="0" borderId="0" xfId="0" applyNumberFormat="1" applyFont="1" applyFill="1" applyAlignment="1">
      <alignment horizontal="center" wrapText="1"/>
    </xf>
    <xf numFmtId="0" fontId="8" fillId="0" borderId="0" xfId="0" applyFont="1" applyFill="1" applyBorder="1" applyAlignment="1">
      <alignment horizontal="left" vertical="top" wrapText="1"/>
    </xf>
    <xf numFmtId="0" fontId="21" fillId="2" borderId="2" xfId="0" applyFont="1" applyFill="1" applyBorder="1" applyAlignment="1">
      <alignment horizontal="center" vertical="center" wrapText="1"/>
    </xf>
    <xf numFmtId="0" fontId="21" fillId="2" borderId="3" xfId="0" applyFont="1" applyFill="1" applyBorder="1" applyAlignment="1">
      <alignment horizontal="center" vertical="center" wrapText="1"/>
    </xf>
    <xf numFmtId="0" fontId="21" fillId="2" borderId="4" xfId="0" applyFont="1" applyFill="1" applyBorder="1" applyAlignment="1">
      <alignment horizontal="center" vertical="center" wrapText="1"/>
    </xf>
    <xf numFmtId="0" fontId="10" fillId="2" borderId="1" xfId="0" applyFont="1" applyFill="1" applyBorder="1" applyAlignment="1">
      <alignment horizontal="center" vertical="center" wrapText="1"/>
    </xf>
    <xf numFmtId="1" fontId="10" fillId="2" borderId="1" xfId="0" applyNumberFormat="1" applyFont="1" applyFill="1" applyBorder="1" applyAlignment="1">
      <alignment horizontal="center" vertical="center" wrapText="1"/>
    </xf>
    <xf numFmtId="168" fontId="13" fillId="2" borderId="1" xfId="1" applyNumberFormat="1" applyFont="1" applyFill="1" applyBorder="1" applyAlignment="1">
      <alignment horizontal="center" vertical="center" wrapText="1"/>
    </xf>
    <xf numFmtId="165" fontId="10" fillId="2" borderId="1" xfId="0" applyNumberFormat="1" applyFont="1" applyFill="1" applyBorder="1" applyAlignment="1">
      <alignment horizontal="center" vertical="center" wrapText="1"/>
    </xf>
    <xf numFmtId="0" fontId="14" fillId="0" borderId="0" xfId="0" applyFont="1" applyFill="1" applyBorder="1" applyAlignment="1">
      <alignment horizontal="left" vertical="top" wrapText="1"/>
    </xf>
    <xf numFmtId="0" fontId="8" fillId="0" borderId="0" xfId="0" applyFont="1" applyFill="1" applyBorder="1" applyAlignment="1">
      <alignment horizontal="left" vertical="center" wrapText="1"/>
    </xf>
    <xf numFmtId="168" fontId="10" fillId="2" borderId="1" xfId="1" applyNumberFormat="1" applyFont="1" applyFill="1" applyBorder="1" applyAlignment="1">
      <alignment horizontal="center" vertical="center" wrapText="1"/>
    </xf>
    <xf numFmtId="0" fontId="9" fillId="2" borderId="5" xfId="0" applyFont="1" applyFill="1" applyBorder="1" applyAlignment="1">
      <alignment horizontal="center" vertical="center" wrapText="1"/>
    </xf>
    <xf numFmtId="0" fontId="9" fillId="2" borderId="0" xfId="0" applyFont="1" applyFill="1" applyBorder="1" applyAlignment="1">
      <alignment horizontal="center" vertical="center" wrapText="1"/>
    </xf>
    <xf numFmtId="0" fontId="20" fillId="2" borderId="0" xfId="0" applyFont="1" applyFill="1" applyBorder="1" applyAlignment="1">
      <alignment horizontal="center" vertical="center" wrapText="1"/>
    </xf>
    <xf numFmtId="0" fontId="9" fillId="2" borderId="6" xfId="0" applyFont="1" applyFill="1" applyBorder="1" applyAlignment="1">
      <alignment horizontal="center" vertical="center" wrapText="1"/>
    </xf>
    <xf numFmtId="0" fontId="15" fillId="0" borderId="0" xfId="0" applyFont="1" applyFill="1" applyAlignment="1">
      <alignment horizontal="left" vertical="center" wrapText="1"/>
    </xf>
    <xf numFmtId="2" fontId="10" fillId="2" borderId="1" xfId="0" applyNumberFormat="1" applyFont="1" applyFill="1" applyBorder="1" applyAlignment="1">
      <alignment horizontal="center" vertical="center" wrapText="1"/>
    </xf>
    <xf numFmtId="1" fontId="6" fillId="0" borderId="0" xfId="0" applyNumberFormat="1" applyFont="1" applyFill="1" applyBorder="1" applyAlignment="1">
      <alignment horizontal="left" wrapText="1"/>
    </xf>
    <xf numFmtId="0" fontId="14" fillId="0" borderId="0" xfId="0" applyFont="1" applyFill="1" applyAlignment="1">
      <alignment horizontal="left" vertical="top" wrapText="1"/>
    </xf>
  </cellXfs>
  <cellStyles count="6">
    <cellStyle name="Normal" xfId="0" builtinId="0"/>
    <cellStyle name="Normal 2" xfId="2"/>
    <cellStyle name="Normal 3" xfId="4"/>
    <cellStyle name="ParaBirimi" xfId="1" builtinId="4"/>
    <cellStyle name="ParaBirimi 2" xfId="3"/>
    <cellStyle name="ParaBirimi 3" xfId="5"/>
  </cellStyles>
  <dxfs count="1">
    <dxf>
      <fill>
        <patternFill>
          <bgColor theme="7" tint="0.79998168889431442"/>
        </patternFill>
      </fill>
    </dxf>
  </dxfs>
  <tableStyles count="0" defaultTableStyle="TableStyleMedium2" defaultPivotStyle="PivotStyleLight16"/>
  <colors>
    <mruColors>
      <color rgb="FFFF5050"/>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01"/>
  <sheetViews>
    <sheetView tabSelected="1" zoomScale="70" zoomScaleNormal="70" zoomScaleSheetLayoutView="100" workbookViewId="0">
      <selection activeCell="V7" sqref="V7"/>
    </sheetView>
  </sheetViews>
  <sheetFormatPr defaultColWidth="9.140625" defaultRowHeight="32.25" customHeight="1" x14ac:dyDescent="0.25"/>
  <cols>
    <col min="1" max="1" width="5" style="5" customWidth="1"/>
    <col min="2" max="2" width="18.140625" style="1" customWidth="1"/>
    <col min="3" max="3" width="14.7109375" style="1" customWidth="1"/>
    <col min="4" max="4" width="15.28515625" style="1" customWidth="1"/>
    <col min="5" max="5" width="22.85546875" style="1" customWidth="1"/>
    <col min="6" max="6" width="26.140625" style="1" customWidth="1"/>
    <col min="7" max="7" width="9.42578125" style="26" customWidth="1"/>
    <col min="8" max="8" width="21.85546875" style="1" bestFit="1" customWidth="1"/>
    <col min="9" max="9" width="22.85546875" style="1" bestFit="1" customWidth="1"/>
    <col min="10" max="10" width="7.85546875" style="6" bestFit="1" customWidth="1"/>
    <col min="11" max="11" width="10.140625" style="6" customWidth="1"/>
    <col min="12" max="12" width="11.85546875" style="33" bestFit="1" customWidth="1"/>
    <col min="13" max="13" width="12.5703125" style="25" bestFit="1" customWidth="1"/>
    <col min="14" max="14" width="13.5703125" style="25" bestFit="1" customWidth="1"/>
    <col min="15" max="15" width="16.85546875" style="22" customWidth="1"/>
    <col min="16" max="16" width="14.140625" style="3" customWidth="1"/>
    <col min="17" max="17" width="13.85546875" style="4" bestFit="1" customWidth="1"/>
    <col min="18" max="16384" width="9.140625" style="2"/>
  </cols>
  <sheetData>
    <row r="1" spans="1:18" s="28" customFormat="1" ht="32.1" customHeight="1" x14ac:dyDescent="0.45">
      <c r="A1" s="35" t="s">
        <v>46</v>
      </c>
      <c r="B1" s="36"/>
      <c r="C1" s="36"/>
      <c r="D1" s="36"/>
      <c r="E1" s="36"/>
      <c r="F1" s="36"/>
      <c r="G1" s="36"/>
      <c r="H1" s="36"/>
      <c r="I1" s="36"/>
      <c r="J1" s="36"/>
      <c r="K1" s="36"/>
      <c r="L1" s="36"/>
      <c r="M1" s="36"/>
      <c r="N1" s="36"/>
      <c r="O1" s="36"/>
      <c r="P1" s="36"/>
      <c r="Q1" s="37"/>
    </row>
    <row r="2" spans="1:18" ht="50.1" customHeight="1" x14ac:dyDescent="0.25">
      <c r="A2" s="45" t="s">
        <v>45</v>
      </c>
      <c r="B2" s="46"/>
      <c r="C2" s="46"/>
      <c r="D2" s="46"/>
      <c r="E2" s="46"/>
      <c r="F2" s="46"/>
      <c r="G2" s="47"/>
      <c r="H2" s="46"/>
      <c r="I2" s="46"/>
      <c r="J2" s="46"/>
      <c r="K2" s="46"/>
      <c r="L2" s="46"/>
      <c r="M2" s="46"/>
      <c r="N2" s="46"/>
      <c r="O2" s="46"/>
      <c r="P2" s="46"/>
      <c r="Q2" s="48"/>
    </row>
    <row r="3" spans="1:18" s="1" customFormat="1" ht="30" customHeight="1" x14ac:dyDescent="0.25">
      <c r="A3" s="38" t="s">
        <v>0</v>
      </c>
      <c r="B3" s="39" t="s">
        <v>36</v>
      </c>
      <c r="C3" s="38" t="s">
        <v>1</v>
      </c>
      <c r="D3" s="38" t="s">
        <v>2</v>
      </c>
      <c r="E3" s="38" t="s">
        <v>17</v>
      </c>
      <c r="F3" s="38" t="s">
        <v>38</v>
      </c>
      <c r="G3" s="38" t="s">
        <v>3</v>
      </c>
      <c r="H3" s="38" t="s">
        <v>4</v>
      </c>
      <c r="I3" s="38" t="s">
        <v>5</v>
      </c>
      <c r="J3" s="41" t="s">
        <v>6</v>
      </c>
      <c r="K3" s="41" t="s">
        <v>7</v>
      </c>
      <c r="L3" s="50" t="s">
        <v>43</v>
      </c>
      <c r="M3" s="44" t="s">
        <v>44</v>
      </c>
      <c r="N3" s="44"/>
      <c r="O3" s="40" t="s">
        <v>42</v>
      </c>
      <c r="P3" s="38" t="s">
        <v>8</v>
      </c>
      <c r="Q3" s="38"/>
    </row>
    <row r="4" spans="1:18" s="1" customFormat="1" ht="30" customHeight="1" x14ac:dyDescent="0.25">
      <c r="A4" s="38"/>
      <c r="B4" s="39"/>
      <c r="C4" s="38"/>
      <c r="D4" s="38"/>
      <c r="E4" s="38"/>
      <c r="F4" s="38"/>
      <c r="G4" s="38"/>
      <c r="H4" s="38"/>
      <c r="I4" s="38"/>
      <c r="J4" s="41"/>
      <c r="K4" s="41"/>
      <c r="L4" s="50"/>
      <c r="M4" s="29" t="s">
        <v>40</v>
      </c>
      <c r="N4" s="32" t="s">
        <v>41</v>
      </c>
      <c r="O4" s="40"/>
      <c r="P4" s="30" t="s">
        <v>9</v>
      </c>
      <c r="Q4" s="31" t="s">
        <v>10</v>
      </c>
    </row>
    <row r="5" spans="1:18" s="1" customFormat="1" ht="39.950000000000003" customHeight="1" x14ac:dyDescent="0.25">
      <c r="A5" s="15">
        <v>1</v>
      </c>
      <c r="B5" s="14">
        <v>251010324037</v>
      </c>
      <c r="C5" s="15" t="s">
        <v>14</v>
      </c>
      <c r="D5" s="15" t="s">
        <v>18</v>
      </c>
      <c r="E5" s="15" t="s">
        <v>19</v>
      </c>
      <c r="F5" s="15" t="s">
        <v>140</v>
      </c>
      <c r="G5" s="15" t="s">
        <v>148</v>
      </c>
      <c r="H5" s="15" t="s">
        <v>20</v>
      </c>
      <c r="I5" s="15" t="s">
        <v>16</v>
      </c>
      <c r="J5" s="14">
        <v>316</v>
      </c>
      <c r="K5" s="14">
        <v>57</v>
      </c>
      <c r="L5" s="16" t="s">
        <v>130</v>
      </c>
      <c r="M5" s="23">
        <v>1500</v>
      </c>
      <c r="N5" s="27" t="s">
        <v>39</v>
      </c>
      <c r="O5" s="21">
        <f>(M5*12)*23/100</f>
        <v>4140</v>
      </c>
      <c r="P5" s="17">
        <v>45776</v>
      </c>
      <c r="Q5" s="18">
        <v>0.4375</v>
      </c>
    </row>
    <row r="6" spans="1:18" s="19" customFormat="1" ht="39.950000000000003" customHeight="1" x14ac:dyDescent="0.25">
      <c r="A6" s="15">
        <v>2</v>
      </c>
      <c r="B6" s="14">
        <v>251010324050</v>
      </c>
      <c r="C6" s="15" t="s">
        <v>14</v>
      </c>
      <c r="D6" s="15" t="s">
        <v>18</v>
      </c>
      <c r="E6" s="15" t="s">
        <v>19</v>
      </c>
      <c r="F6" s="15" t="s">
        <v>140</v>
      </c>
      <c r="G6" s="15">
        <v>123</v>
      </c>
      <c r="H6" s="15" t="s">
        <v>20</v>
      </c>
      <c r="I6" s="15" t="s">
        <v>16</v>
      </c>
      <c r="J6" s="14">
        <v>316</v>
      </c>
      <c r="K6" s="14">
        <v>57</v>
      </c>
      <c r="L6" s="16">
        <v>14</v>
      </c>
      <c r="M6" s="23">
        <v>3500</v>
      </c>
      <c r="N6" s="23" t="s">
        <v>39</v>
      </c>
      <c r="O6" s="21">
        <f>(M6*12)*23/100</f>
        <v>9660</v>
      </c>
      <c r="P6" s="17">
        <v>45776</v>
      </c>
      <c r="Q6" s="18">
        <v>0.44097222222222227</v>
      </c>
    </row>
    <row r="7" spans="1:18" s="19" customFormat="1" ht="39.950000000000003" customHeight="1" x14ac:dyDescent="0.25">
      <c r="A7" s="15">
        <v>3</v>
      </c>
      <c r="B7" s="14">
        <v>251010324056</v>
      </c>
      <c r="C7" s="15" t="s">
        <v>14</v>
      </c>
      <c r="D7" s="15" t="s">
        <v>18</v>
      </c>
      <c r="E7" s="15" t="s">
        <v>19</v>
      </c>
      <c r="F7" s="15" t="s">
        <v>140</v>
      </c>
      <c r="G7" s="15">
        <v>113</v>
      </c>
      <c r="H7" s="15" t="s">
        <v>20</v>
      </c>
      <c r="I7" s="15" t="s">
        <v>16</v>
      </c>
      <c r="J7" s="14">
        <v>316</v>
      </c>
      <c r="K7" s="14">
        <v>57</v>
      </c>
      <c r="L7" s="16" t="s">
        <v>131</v>
      </c>
      <c r="M7" s="23">
        <v>3500</v>
      </c>
      <c r="N7" s="23" t="s">
        <v>39</v>
      </c>
      <c r="O7" s="21">
        <f t="shared" ref="O7:O18" si="0">(M7*12)*23/100</f>
        <v>9660</v>
      </c>
      <c r="P7" s="17">
        <v>45776</v>
      </c>
      <c r="Q7" s="18">
        <v>0.44444444444444497</v>
      </c>
      <c r="R7" s="9"/>
    </row>
    <row r="8" spans="1:18" s="8" customFormat="1" ht="39.950000000000003" customHeight="1" x14ac:dyDescent="0.25">
      <c r="A8" s="15">
        <v>4</v>
      </c>
      <c r="B8" s="14">
        <v>251010324061</v>
      </c>
      <c r="C8" s="15" t="s">
        <v>14</v>
      </c>
      <c r="D8" s="15" t="s">
        <v>18</v>
      </c>
      <c r="E8" s="15" t="s">
        <v>19</v>
      </c>
      <c r="F8" s="15" t="s">
        <v>140</v>
      </c>
      <c r="G8" s="20">
        <v>106</v>
      </c>
      <c r="H8" s="15" t="s">
        <v>20</v>
      </c>
      <c r="I8" s="15" t="s">
        <v>16</v>
      </c>
      <c r="J8" s="14">
        <v>316</v>
      </c>
      <c r="K8" s="14">
        <v>57</v>
      </c>
      <c r="L8" s="16">
        <v>120</v>
      </c>
      <c r="M8" s="23">
        <v>5000</v>
      </c>
      <c r="N8" s="23" t="s">
        <v>39</v>
      </c>
      <c r="O8" s="21">
        <f t="shared" si="0"/>
        <v>13800</v>
      </c>
      <c r="P8" s="17">
        <v>45776</v>
      </c>
      <c r="Q8" s="18">
        <v>0.44791666666666702</v>
      </c>
      <c r="R8" s="13"/>
    </row>
    <row r="9" spans="1:18" s="8" customFormat="1" ht="39.950000000000003" customHeight="1" x14ac:dyDescent="0.25">
      <c r="A9" s="15">
        <v>5</v>
      </c>
      <c r="B9" s="14">
        <v>251010324066</v>
      </c>
      <c r="C9" s="15" t="s">
        <v>14</v>
      </c>
      <c r="D9" s="15" t="s">
        <v>18</v>
      </c>
      <c r="E9" s="15" t="s">
        <v>19</v>
      </c>
      <c r="F9" s="15" t="s">
        <v>140</v>
      </c>
      <c r="G9" s="20">
        <v>102</v>
      </c>
      <c r="H9" s="15" t="s">
        <v>20</v>
      </c>
      <c r="I9" s="15" t="s">
        <v>16</v>
      </c>
      <c r="J9" s="14">
        <v>316</v>
      </c>
      <c r="K9" s="14">
        <v>57</v>
      </c>
      <c r="L9" s="16">
        <v>15.4</v>
      </c>
      <c r="M9" s="23">
        <v>3500</v>
      </c>
      <c r="N9" s="23" t="s">
        <v>39</v>
      </c>
      <c r="O9" s="21">
        <f t="shared" si="0"/>
        <v>9660</v>
      </c>
      <c r="P9" s="17">
        <v>45776</v>
      </c>
      <c r="Q9" s="18">
        <v>0.45138888888888901</v>
      </c>
      <c r="R9" s="9"/>
    </row>
    <row r="10" spans="1:18" s="8" customFormat="1" ht="39.950000000000003" customHeight="1" x14ac:dyDescent="0.25">
      <c r="A10" s="15">
        <v>6</v>
      </c>
      <c r="B10" s="14">
        <v>251010324069</v>
      </c>
      <c r="C10" s="15" t="s">
        <v>14</v>
      </c>
      <c r="D10" s="15" t="s">
        <v>18</v>
      </c>
      <c r="E10" s="15" t="s">
        <v>19</v>
      </c>
      <c r="F10" s="15" t="s">
        <v>140</v>
      </c>
      <c r="G10" s="20">
        <v>130</v>
      </c>
      <c r="H10" s="15" t="s">
        <v>20</v>
      </c>
      <c r="I10" s="15" t="s">
        <v>16</v>
      </c>
      <c r="J10" s="14">
        <v>316</v>
      </c>
      <c r="K10" s="14">
        <v>57</v>
      </c>
      <c r="L10" s="16">
        <v>14</v>
      </c>
      <c r="M10" s="23">
        <v>3500</v>
      </c>
      <c r="N10" s="23" t="s">
        <v>39</v>
      </c>
      <c r="O10" s="21">
        <f t="shared" si="0"/>
        <v>9660</v>
      </c>
      <c r="P10" s="17">
        <v>45776</v>
      </c>
      <c r="Q10" s="18">
        <v>0.45486111111111099</v>
      </c>
      <c r="R10" s="9"/>
    </row>
    <row r="11" spans="1:18" s="8" customFormat="1" ht="39.950000000000003" customHeight="1" x14ac:dyDescent="0.25">
      <c r="A11" s="15">
        <v>7</v>
      </c>
      <c r="B11" s="14">
        <v>251010324074</v>
      </c>
      <c r="C11" s="15" t="s">
        <v>14</v>
      </c>
      <c r="D11" s="15" t="s">
        <v>18</v>
      </c>
      <c r="E11" s="15" t="s">
        <v>19</v>
      </c>
      <c r="F11" s="15" t="s">
        <v>140</v>
      </c>
      <c r="G11" s="20" t="s">
        <v>149</v>
      </c>
      <c r="H11" s="15" t="s">
        <v>20</v>
      </c>
      <c r="I11" s="15" t="s">
        <v>16</v>
      </c>
      <c r="J11" s="14">
        <v>316</v>
      </c>
      <c r="K11" s="14">
        <v>57</v>
      </c>
      <c r="L11" s="16">
        <v>42</v>
      </c>
      <c r="M11" s="23">
        <v>5000</v>
      </c>
      <c r="N11" s="23" t="s">
        <v>39</v>
      </c>
      <c r="O11" s="21">
        <f t="shared" si="0"/>
        <v>13800</v>
      </c>
      <c r="P11" s="17">
        <v>45776</v>
      </c>
      <c r="Q11" s="18">
        <v>0.45833333333333398</v>
      </c>
      <c r="R11" s="9"/>
    </row>
    <row r="12" spans="1:18" s="8" customFormat="1" ht="39.950000000000003" customHeight="1" x14ac:dyDescent="0.25">
      <c r="A12" s="15">
        <v>8</v>
      </c>
      <c r="B12" s="14">
        <v>251010324075</v>
      </c>
      <c r="C12" s="15" t="s">
        <v>14</v>
      </c>
      <c r="D12" s="15" t="s">
        <v>18</v>
      </c>
      <c r="E12" s="15" t="s">
        <v>19</v>
      </c>
      <c r="F12" s="15" t="s">
        <v>140</v>
      </c>
      <c r="G12" s="20">
        <v>213</v>
      </c>
      <c r="H12" s="15" t="s">
        <v>20</v>
      </c>
      <c r="I12" s="15" t="s">
        <v>16</v>
      </c>
      <c r="J12" s="14">
        <v>316</v>
      </c>
      <c r="K12" s="14">
        <v>57</v>
      </c>
      <c r="L12" s="16">
        <v>14</v>
      </c>
      <c r="M12" s="23">
        <v>3500</v>
      </c>
      <c r="N12" s="23" t="s">
        <v>39</v>
      </c>
      <c r="O12" s="21">
        <f t="shared" si="0"/>
        <v>9660</v>
      </c>
      <c r="P12" s="17">
        <v>45776</v>
      </c>
      <c r="Q12" s="18">
        <v>0.46180555555555602</v>
      </c>
      <c r="R12" s="9"/>
    </row>
    <row r="13" spans="1:18" s="8" customFormat="1" ht="39.950000000000003" customHeight="1" x14ac:dyDescent="0.25">
      <c r="A13" s="15">
        <v>9</v>
      </c>
      <c r="B13" s="14">
        <v>251010324085</v>
      </c>
      <c r="C13" s="15" t="s">
        <v>14</v>
      </c>
      <c r="D13" s="15" t="s">
        <v>18</v>
      </c>
      <c r="E13" s="15" t="s">
        <v>19</v>
      </c>
      <c r="F13" s="15" t="s">
        <v>140</v>
      </c>
      <c r="G13" s="20">
        <v>202</v>
      </c>
      <c r="H13" s="15" t="s">
        <v>20</v>
      </c>
      <c r="I13" s="15" t="s">
        <v>16</v>
      </c>
      <c r="J13" s="14">
        <v>316</v>
      </c>
      <c r="K13" s="14">
        <v>57</v>
      </c>
      <c r="L13" s="16">
        <v>10</v>
      </c>
      <c r="M13" s="23">
        <v>3500</v>
      </c>
      <c r="N13" s="23" t="s">
        <v>39</v>
      </c>
      <c r="O13" s="21">
        <f t="shared" si="0"/>
        <v>9660</v>
      </c>
      <c r="P13" s="17">
        <v>45776</v>
      </c>
      <c r="Q13" s="18">
        <v>0.46527777777777801</v>
      </c>
      <c r="R13" s="9"/>
    </row>
    <row r="14" spans="1:18" s="8" customFormat="1" ht="39.950000000000003" customHeight="1" x14ac:dyDescent="0.25">
      <c r="A14" s="15">
        <v>10</v>
      </c>
      <c r="B14" s="14">
        <v>251010324129</v>
      </c>
      <c r="C14" s="15" t="s">
        <v>14</v>
      </c>
      <c r="D14" s="15" t="s">
        <v>18</v>
      </c>
      <c r="E14" s="15" t="s">
        <v>19</v>
      </c>
      <c r="F14" s="15" t="s">
        <v>140</v>
      </c>
      <c r="G14" s="20" t="s">
        <v>150</v>
      </c>
      <c r="H14" s="15" t="s">
        <v>20</v>
      </c>
      <c r="I14" s="15" t="s">
        <v>16</v>
      </c>
      <c r="J14" s="14">
        <v>316</v>
      </c>
      <c r="K14" s="14">
        <v>57</v>
      </c>
      <c r="L14" s="16">
        <v>14</v>
      </c>
      <c r="M14" s="23">
        <v>2000</v>
      </c>
      <c r="N14" s="23" t="s">
        <v>39</v>
      </c>
      <c r="O14" s="21">
        <f t="shared" si="0"/>
        <v>5520</v>
      </c>
      <c r="P14" s="17">
        <v>45776</v>
      </c>
      <c r="Q14" s="18">
        <v>0.46875</v>
      </c>
      <c r="R14" s="9"/>
    </row>
    <row r="15" spans="1:18" s="8" customFormat="1" ht="39.950000000000003" customHeight="1" x14ac:dyDescent="0.25">
      <c r="A15" s="15">
        <v>11</v>
      </c>
      <c r="B15" s="14">
        <v>251010420015</v>
      </c>
      <c r="C15" s="15" t="s">
        <v>14</v>
      </c>
      <c r="D15" s="15" t="s">
        <v>18</v>
      </c>
      <c r="E15" s="15" t="s">
        <v>21</v>
      </c>
      <c r="F15" s="15" t="s">
        <v>141</v>
      </c>
      <c r="G15" s="20" t="s">
        <v>11</v>
      </c>
      <c r="H15" s="15" t="s">
        <v>20</v>
      </c>
      <c r="I15" s="15" t="s">
        <v>16</v>
      </c>
      <c r="J15" s="14">
        <v>565</v>
      </c>
      <c r="K15" s="14">
        <v>67</v>
      </c>
      <c r="L15" s="16">
        <v>13</v>
      </c>
      <c r="M15" s="24">
        <v>10000</v>
      </c>
      <c r="N15" s="24" t="s">
        <v>39</v>
      </c>
      <c r="O15" s="21">
        <f t="shared" si="0"/>
        <v>27600</v>
      </c>
      <c r="P15" s="17">
        <v>45776</v>
      </c>
      <c r="Q15" s="18">
        <v>0.47222222222222299</v>
      </c>
      <c r="R15" s="9"/>
    </row>
    <row r="16" spans="1:18" s="8" customFormat="1" ht="39.950000000000003" customHeight="1" x14ac:dyDescent="0.25">
      <c r="A16" s="15">
        <v>12</v>
      </c>
      <c r="B16" s="14">
        <v>251010420030</v>
      </c>
      <c r="C16" s="15" t="s">
        <v>14</v>
      </c>
      <c r="D16" s="15" t="s">
        <v>18</v>
      </c>
      <c r="E16" s="15" t="s">
        <v>21</v>
      </c>
      <c r="F16" s="15" t="s">
        <v>141</v>
      </c>
      <c r="G16" s="20" t="s">
        <v>11</v>
      </c>
      <c r="H16" s="15" t="s">
        <v>20</v>
      </c>
      <c r="I16" s="15" t="s">
        <v>16</v>
      </c>
      <c r="J16" s="14">
        <v>565</v>
      </c>
      <c r="K16" s="14">
        <v>67</v>
      </c>
      <c r="L16" s="16">
        <v>16</v>
      </c>
      <c r="M16" s="23">
        <v>35000</v>
      </c>
      <c r="N16" s="23" t="s">
        <v>39</v>
      </c>
      <c r="O16" s="21">
        <f t="shared" si="0"/>
        <v>96600</v>
      </c>
      <c r="P16" s="17">
        <v>45776</v>
      </c>
      <c r="Q16" s="18">
        <v>0.47569444444444497</v>
      </c>
      <c r="R16" s="9"/>
    </row>
    <row r="17" spans="1:18" s="8" customFormat="1" ht="39.950000000000003" customHeight="1" x14ac:dyDescent="0.25">
      <c r="A17" s="15">
        <v>13</v>
      </c>
      <c r="B17" s="14">
        <v>251010420064</v>
      </c>
      <c r="C17" s="15" t="s">
        <v>14</v>
      </c>
      <c r="D17" s="15" t="s">
        <v>18</v>
      </c>
      <c r="E17" s="15" t="s">
        <v>21</v>
      </c>
      <c r="F17" s="15" t="s">
        <v>141</v>
      </c>
      <c r="G17" s="20">
        <v>223</v>
      </c>
      <c r="H17" s="15" t="s">
        <v>20</v>
      </c>
      <c r="I17" s="15" t="s">
        <v>16</v>
      </c>
      <c r="J17" s="14">
        <v>565</v>
      </c>
      <c r="K17" s="14">
        <v>67</v>
      </c>
      <c r="L17" s="16">
        <v>11.3</v>
      </c>
      <c r="M17" s="23">
        <v>3500</v>
      </c>
      <c r="N17" s="23" t="s">
        <v>39</v>
      </c>
      <c r="O17" s="21">
        <f t="shared" si="0"/>
        <v>9660</v>
      </c>
      <c r="P17" s="17">
        <v>45776</v>
      </c>
      <c r="Q17" s="18">
        <v>0.47916666666666702</v>
      </c>
      <c r="R17" s="9"/>
    </row>
    <row r="18" spans="1:18" s="8" customFormat="1" ht="39.950000000000003" customHeight="1" x14ac:dyDescent="0.25">
      <c r="A18" s="15">
        <v>14</v>
      </c>
      <c r="B18" s="14">
        <v>251010420070</v>
      </c>
      <c r="C18" s="15" t="s">
        <v>14</v>
      </c>
      <c r="D18" s="15" t="s">
        <v>18</v>
      </c>
      <c r="E18" s="15" t="s">
        <v>21</v>
      </c>
      <c r="F18" s="15" t="s">
        <v>141</v>
      </c>
      <c r="G18" s="20" t="s">
        <v>11</v>
      </c>
      <c r="H18" s="15" t="s">
        <v>20</v>
      </c>
      <c r="I18" s="15" t="s">
        <v>16</v>
      </c>
      <c r="J18" s="14">
        <v>565</v>
      </c>
      <c r="K18" s="14">
        <v>67</v>
      </c>
      <c r="L18" s="16">
        <v>18</v>
      </c>
      <c r="M18" s="23">
        <v>6000</v>
      </c>
      <c r="N18" s="23" t="s">
        <v>39</v>
      </c>
      <c r="O18" s="21">
        <f t="shared" si="0"/>
        <v>16560</v>
      </c>
      <c r="P18" s="17">
        <v>45776</v>
      </c>
      <c r="Q18" s="18">
        <v>0.48263888888889001</v>
      </c>
      <c r="R18" s="9"/>
    </row>
    <row r="19" spans="1:18" s="8" customFormat="1" ht="39.950000000000003" customHeight="1" x14ac:dyDescent="0.25">
      <c r="A19" s="15">
        <v>15</v>
      </c>
      <c r="B19" s="14">
        <v>251010447000</v>
      </c>
      <c r="C19" s="15" t="s">
        <v>14</v>
      </c>
      <c r="D19" s="15" t="s">
        <v>18</v>
      </c>
      <c r="E19" s="15" t="s">
        <v>132</v>
      </c>
      <c r="F19" s="15" t="s">
        <v>142</v>
      </c>
      <c r="G19" s="15" t="s">
        <v>151</v>
      </c>
      <c r="H19" s="15" t="s">
        <v>133</v>
      </c>
      <c r="I19" s="15" t="s">
        <v>133</v>
      </c>
      <c r="J19" s="14">
        <v>2794</v>
      </c>
      <c r="K19" s="14">
        <v>5</v>
      </c>
      <c r="L19" s="16">
        <v>180</v>
      </c>
      <c r="M19" s="23">
        <v>12650</v>
      </c>
      <c r="N19" s="23" t="s">
        <v>39</v>
      </c>
      <c r="O19" s="21">
        <f t="shared" ref="O19:O24" si="1">(M19*12)*23/100</f>
        <v>34914</v>
      </c>
      <c r="P19" s="17">
        <v>45776</v>
      </c>
      <c r="Q19" s="18">
        <v>0.48611111111111199</v>
      </c>
      <c r="R19" s="9"/>
    </row>
    <row r="20" spans="1:18" s="8" customFormat="1" ht="39.950000000000003" customHeight="1" x14ac:dyDescent="0.25">
      <c r="A20" s="15">
        <v>16</v>
      </c>
      <c r="B20" s="14">
        <v>256010011000</v>
      </c>
      <c r="C20" s="15" t="s">
        <v>14</v>
      </c>
      <c r="D20" s="15" t="s">
        <v>18</v>
      </c>
      <c r="E20" s="15" t="s">
        <v>139</v>
      </c>
      <c r="F20" s="15" t="s">
        <v>143</v>
      </c>
      <c r="G20" s="15" t="s">
        <v>152</v>
      </c>
      <c r="H20" s="15" t="s">
        <v>133</v>
      </c>
      <c r="I20" s="15" t="s">
        <v>133</v>
      </c>
      <c r="J20" s="14">
        <v>264</v>
      </c>
      <c r="K20" s="14">
        <v>7</v>
      </c>
      <c r="L20" s="16">
        <v>134.22999999999999</v>
      </c>
      <c r="M20" s="23">
        <v>3300</v>
      </c>
      <c r="N20" s="23" t="s">
        <v>39</v>
      </c>
      <c r="O20" s="21">
        <f t="shared" si="1"/>
        <v>9108</v>
      </c>
      <c r="P20" s="17">
        <v>45776</v>
      </c>
      <c r="Q20" s="18">
        <v>0.48958333333333398</v>
      </c>
      <c r="R20" s="9"/>
    </row>
    <row r="21" spans="1:18" s="8" customFormat="1" ht="39.950000000000003" customHeight="1" x14ac:dyDescent="0.25">
      <c r="A21" s="15">
        <v>17</v>
      </c>
      <c r="B21" s="14">
        <v>251120016000</v>
      </c>
      <c r="C21" s="15" t="s">
        <v>14</v>
      </c>
      <c r="D21" s="15" t="s">
        <v>15</v>
      </c>
      <c r="E21" s="15" t="s">
        <v>94</v>
      </c>
      <c r="F21" s="15" t="s">
        <v>95</v>
      </c>
      <c r="G21" s="20" t="s">
        <v>11</v>
      </c>
      <c r="H21" s="15" t="s">
        <v>135</v>
      </c>
      <c r="I21" s="15" t="s">
        <v>13</v>
      </c>
      <c r="J21" s="14">
        <v>667</v>
      </c>
      <c r="K21" s="14">
        <v>1</v>
      </c>
      <c r="L21" s="16">
        <v>12</v>
      </c>
      <c r="M21" s="23">
        <v>1050</v>
      </c>
      <c r="N21" s="23" t="s">
        <v>39</v>
      </c>
      <c r="O21" s="21">
        <f t="shared" si="1"/>
        <v>2898</v>
      </c>
      <c r="P21" s="17">
        <v>45776</v>
      </c>
      <c r="Q21" s="18">
        <v>0.5625</v>
      </c>
      <c r="R21" s="9"/>
    </row>
    <row r="22" spans="1:18" s="8" customFormat="1" ht="39.950000000000003" customHeight="1" x14ac:dyDescent="0.25">
      <c r="A22" s="15">
        <v>18</v>
      </c>
      <c r="B22" s="14">
        <v>251120018000</v>
      </c>
      <c r="C22" s="15" t="s">
        <v>14</v>
      </c>
      <c r="D22" s="15" t="s">
        <v>15</v>
      </c>
      <c r="E22" s="15" t="s">
        <v>21</v>
      </c>
      <c r="F22" s="15" t="s">
        <v>71</v>
      </c>
      <c r="G22" s="20" t="s">
        <v>39</v>
      </c>
      <c r="H22" s="15" t="s">
        <v>72</v>
      </c>
      <c r="I22" s="15" t="s">
        <v>72</v>
      </c>
      <c r="J22" s="14">
        <v>1194</v>
      </c>
      <c r="K22" s="14">
        <v>5</v>
      </c>
      <c r="L22" s="16">
        <v>120</v>
      </c>
      <c r="M22" s="23">
        <v>1000</v>
      </c>
      <c r="N22" s="23" t="s">
        <v>39</v>
      </c>
      <c r="O22" s="21">
        <f t="shared" si="1"/>
        <v>2760</v>
      </c>
      <c r="P22" s="17">
        <v>45776</v>
      </c>
      <c r="Q22" s="18">
        <v>0.56597222222222221</v>
      </c>
      <c r="R22" s="9"/>
    </row>
    <row r="23" spans="1:18" s="8" customFormat="1" ht="39.950000000000003" customHeight="1" x14ac:dyDescent="0.25">
      <c r="A23" s="15">
        <v>19</v>
      </c>
      <c r="B23" s="14">
        <v>252010005000</v>
      </c>
      <c r="C23" s="15" t="s">
        <v>14</v>
      </c>
      <c r="D23" s="15" t="s">
        <v>18</v>
      </c>
      <c r="E23" s="15" t="s">
        <v>74</v>
      </c>
      <c r="F23" s="15" t="s">
        <v>75</v>
      </c>
      <c r="G23" s="20" t="s">
        <v>39</v>
      </c>
      <c r="H23" s="15" t="s">
        <v>72</v>
      </c>
      <c r="I23" s="15" t="s">
        <v>72</v>
      </c>
      <c r="J23" s="14">
        <v>509</v>
      </c>
      <c r="K23" s="14">
        <v>7</v>
      </c>
      <c r="L23" s="16">
        <v>59.6</v>
      </c>
      <c r="M23" s="23">
        <v>1500</v>
      </c>
      <c r="N23" s="23" t="s">
        <v>39</v>
      </c>
      <c r="O23" s="21">
        <f t="shared" si="1"/>
        <v>4140</v>
      </c>
      <c r="P23" s="17">
        <v>45776</v>
      </c>
      <c r="Q23" s="18">
        <v>0.56944444444444398</v>
      </c>
      <c r="R23" s="9"/>
    </row>
    <row r="24" spans="1:18" s="8" customFormat="1" ht="39.950000000000003" customHeight="1" x14ac:dyDescent="0.25">
      <c r="A24" s="15">
        <v>20</v>
      </c>
      <c r="B24" s="14">
        <v>252010008000</v>
      </c>
      <c r="C24" s="15" t="s">
        <v>14</v>
      </c>
      <c r="D24" s="15" t="s">
        <v>18</v>
      </c>
      <c r="E24" s="15" t="s">
        <v>74</v>
      </c>
      <c r="F24" s="15" t="s">
        <v>39</v>
      </c>
      <c r="G24" s="20" t="s">
        <v>39</v>
      </c>
      <c r="H24" s="15" t="s">
        <v>72</v>
      </c>
      <c r="I24" s="15" t="s">
        <v>72</v>
      </c>
      <c r="J24" s="14">
        <v>629</v>
      </c>
      <c r="K24" s="14">
        <v>4</v>
      </c>
      <c r="L24" s="16">
        <v>63</v>
      </c>
      <c r="M24" s="23">
        <v>1500</v>
      </c>
      <c r="N24" s="23" t="s">
        <v>39</v>
      </c>
      <c r="O24" s="21">
        <f t="shared" si="1"/>
        <v>4140</v>
      </c>
      <c r="P24" s="17">
        <v>45776</v>
      </c>
      <c r="Q24" s="18">
        <v>0.57291666666666696</v>
      </c>
      <c r="R24" s="9"/>
    </row>
    <row r="25" spans="1:18" s="8" customFormat="1" ht="39.950000000000003" customHeight="1" x14ac:dyDescent="0.25">
      <c r="A25" s="15">
        <v>21</v>
      </c>
      <c r="B25" s="14">
        <v>252010014000</v>
      </c>
      <c r="C25" s="15" t="s">
        <v>14</v>
      </c>
      <c r="D25" s="15" t="s">
        <v>18</v>
      </c>
      <c r="E25" s="15" t="s">
        <v>76</v>
      </c>
      <c r="F25" s="15" t="s">
        <v>39</v>
      </c>
      <c r="G25" s="20" t="s">
        <v>39</v>
      </c>
      <c r="H25" s="15" t="s">
        <v>72</v>
      </c>
      <c r="I25" s="15" t="s">
        <v>72</v>
      </c>
      <c r="J25" s="14">
        <v>607</v>
      </c>
      <c r="K25" s="14">
        <v>1</v>
      </c>
      <c r="L25" s="16">
        <v>50</v>
      </c>
      <c r="M25" s="23">
        <v>1500</v>
      </c>
      <c r="N25" s="23" t="s">
        <v>39</v>
      </c>
      <c r="O25" s="21">
        <f t="shared" ref="O25:O38" si="2">(M25*12)*23/100</f>
        <v>4140</v>
      </c>
      <c r="P25" s="17">
        <v>45776</v>
      </c>
      <c r="Q25" s="18">
        <v>0.57638888888888895</v>
      </c>
      <c r="R25" s="9"/>
    </row>
    <row r="26" spans="1:18" s="8" customFormat="1" ht="39.950000000000003" customHeight="1" x14ac:dyDescent="0.25">
      <c r="A26" s="15">
        <v>22</v>
      </c>
      <c r="B26" s="14">
        <v>252010015000</v>
      </c>
      <c r="C26" s="15" t="s">
        <v>14</v>
      </c>
      <c r="D26" s="15" t="s">
        <v>18</v>
      </c>
      <c r="E26" s="15" t="s">
        <v>76</v>
      </c>
      <c r="F26" s="15" t="s">
        <v>39</v>
      </c>
      <c r="G26" s="20" t="s">
        <v>39</v>
      </c>
      <c r="H26" s="15" t="s">
        <v>72</v>
      </c>
      <c r="I26" s="15" t="s">
        <v>72</v>
      </c>
      <c r="J26" s="14">
        <v>611</v>
      </c>
      <c r="K26" s="14">
        <v>1</v>
      </c>
      <c r="L26" s="16">
        <v>35</v>
      </c>
      <c r="M26" s="23">
        <v>1500</v>
      </c>
      <c r="N26" s="23" t="s">
        <v>39</v>
      </c>
      <c r="O26" s="21">
        <f t="shared" si="2"/>
        <v>4140</v>
      </c>
      <c r="P26" s="17">
        <v>45776</v>
      </c>
      <c r="Q26" s="18">
        <v>0.57986111111111105</v>
      </c>
      <c r="R26" s="9"/>
    </row>
    <row r="27" spans="1:18" s="8" customFormat="1" ht="39.950000000000003" customHeight="1" x14ac:dyDescent="0.25">
      <c r="A27" s="15">
        <v>23</v>
      </c>
      <c r="B27" s="14">
        <v>252010017008</v>
      </c>
      <c r="C27" s="15" t="s">
        <v>14</v>
      </c>
      <c r="D27" s="15" t="s">
        <v>18</v>
      </c>
      <c r="E27" s="15" t="s">
        <v>136</v>
      </c>
      <c r="F27" s="15" t="s">
        <v>137</v>
      </c>
      <c r="G27" s="20" t="s">
        <v>39</v>
      </c>
      <c r="H27" s="15" t="s">
        <v>72</v>
      </c>
      <c r="I27" s="15" t="s">
        <v>72</v>
      </c>
      <c r="J27" s="14">
        <v>331</v>
      </c>
      <c r="K27" s="14">
        <v>9</v>
      </c>
      <c r="L27" s="16">
        <v>33</v>
      </c>
      <c r="M27" s="23">
        <v>1500</v>
      </c>
      <c r="N27" s="23" t="s">
        <v>39</v>
      </c>
      <c r="O27" s="21">
        <f t="shared" si="2"/>
        <v>4140</v>
      </c>
      <c r="P27" s="17">
        <v>45776</v>
      </c>
      <c r="Q27" s="18">
        <v>0.58333333333333304</v>
      </c>
      <c r="R27" s="9"/>
    </row>
    <row r="28" spans="1:18" s="8" customFormat="1" ht="39.950000000000003" customHeight="1" x14ac:dyDescent="0.25">
      <c r="A28" s="15">
        <v>24</v>
      </c>
      <c r="B28" s="14">
        <v>252010020000</v>
      </c>
      <c r="C28" s="15" t="s">
        <v>14</v>
      </c>
      <c r="D28" s="15" t="s">
        <v>18</v>
      </c>
      <c r="E28" s="15" t="s">
        <v>77</v>
      </c>
      <c r="F28" s="15" t="s">
        <v>78</v>
      </c>
      <c r="G28" s="20" t="s">
        <v>39</v>
      </c>
      <c r="H28" s="15" t="s">
        <v>72</v>
      </c>
      <c r="I28" s="15" t="s">
        <v>72</v>
      </c>
      <c r="J28" s="14">
        <v>467</v>
      </c>
      <c r="K28" s="14">
        <v>26</v>
      </c>
      <c r="L28" s="16">
        <v>50</v>
      </c>
      <c r="M28" s="23">
        <v>1500</v>
      </c>
      <c r="N28" s="23" t="s">
        <v>39</v>
      </c>
      <c r="O28" s="21">
        <f t="shared" si="2"/>
        <v>4140</v>
      </c>
      <c r="P28" s="17">
        <v>45776</v>
      </c>
      <c r="Q28" s="18">
        <v>0.58680555555555503</v>
      </c>
      <c r="R28" s="9"/>
    </row>
    <row r="29" spans="1:18" s="8" customFormat="1" ht="39.950000000000003" customHeight="1" x14ac:dyDescent="0.25">
      <c r="A29" s="15">
        <v>25</v>
      </c>
      <c r="B29" s="14">
        <v>252010024001</v>
      </c>
      <c r="C29" s="15" t="s">
        <v>14</v>
      </c>
      <c r="D29" s="15" t="s">
        <v>18</v>
      </c>
      <c r="E29" s="15" t="s">
        <v>79</v>
      </c>
      <c r="F29" s="15" t="s">
        <v>80</v>
      </c>
      <c r="G29" s="20" t="s">
        <v>39</v>
      </c>
      <c r="H29" s="15" t="s">
        <v>72</v>
      </c>
      <c r="I29" s="15" t="s">
        <v>72</v>
      </c>
      <c r="J29" s="14">
        <v>548</v>
      </c>
      <c r="K29" s="14">
        <v>4</v>
      </c>
      <c r="L29" s="16">
        <v>32</v>
      </c>
      <c r="M29" s="23">
        <v>1500</v>
      </c>
      <c r="N29" s="23" t="s">
        <v>39</v>
      </c>
      <c r="O29" s="21">
        <f t="shared" si="2"/>
        <v>4140</v>
      </c>
      <c r="P29" s="17">
        <v>45776</v>
      </c>
      <c r="Q29" s="18">
        <v>0.59027777777777801</v>
      </c>
      <c r="R29" s="9"/>
    </row>
    <row r="30" spans="1:18" s="8" customFormat="1" ht="39.950000000000003" customHeight="1" x14ac:dyDescent="0.25">
      <c r="A30" s="15">
        <v>26</v>
      </c>
      <c r="B30" s="14">
        <v>252010026001</v>
      </c>
      <c r="C30" s="15" t="s">
        <v>14</v>
      </c>
      <c r="D30" s="15" t="s">
        <v>18</v>
      </c>
      <c r="E30" s="15" t="s">
        <v>81</v>
      </c>
      <c r="F30" s="15" t="s">
        <v>82</v>
      </c>
      <c r="G30" s="20" t="s">
        <v>39</v>
      </c>
      <c r="H30" s="15" t="s">
        <v>72</v>
      </c>
      <c r="I30" s="15" t="s">
        <v>72</v>
      </c>
      <c r="J30" s="14">
        <v>535</v>
      </c>
      <c r="K30" s="14">
        <v>16</v>
      </c>
      <c r="L30" s="16">
        <v>70</v>
      </c>
      <c r="M30" s="23">
        <v>1500</v>
      </c>
      <c r="N30" s="23" t="s">
        <v>39</v>
      </c>
      <c r="O30" s="21">
        <f t="shared" si="2"/>
        <v>4140</v>
      </c>
      <c r="P30" s="17">
        <v>45776</v>
      </c>
      <c r="Q30" s="18">
        <v>0.59375</v>
      </c>
      <c r="R30" s="9"/>
    </row>
    <row r="31" spans="1:18" s="8" customFormat="1" ht="39.950000000000003" customHeight="1" x14ac:dyDescent="0.25">
      <c r="A31" s="15">
        <v>27</v>
      </c>
      <c r="B31" s="14">
        <v>252010032000</v>
      </c>
      <c r="C31" s="15" t="s">
        <v>14</v>
      </c>
      <c r="D31" s="15" t="s">
        <v>18</v>
      </c>
      <c r="E31" s="15" t="s">
        <v>19</v>
      </c>
      <c r="F31" s="15" t="s">
        <v>39</v>
      </c>
      <c r="G31" s="20" t="s">
        <v>39</v>
      </c>
      <c r="H31" s="15" t="s">
        <v>72</v>
      </c>
      <c r="I31" s="15" t="s">
        <v>72</v>
      </c>
      <c r="J31" s="14">
        <v>308</v>
      </c>
      <c r="K31" s="14">
        <v>1</v>
      </c>
      <c r="L31" s="16">
        <v>20</v>
      </c>
      <c r="M31" s="23">
        <v>1500</v>
      </c>
      <c r="N31" s="23" t="s">
        <v>39</v>
      </c>
      <c r="O31" s="21">
        <f t="shared" si="2"/>
        <v>4140</v>
      </c>
      <c r="P31" s="17">
        <v>45776</v>
      </c>
      <c r="Q31" s="18">
        <v>0.59722222222222199</v>
      </c>
      <c r="R31" s="9"/>
    </row>
    <row r="32" spans="1:18" s="8" customFormat="1" ht="39.950000000000003" customHeight="1" x14ac:dyDescent="0.25">
      <c r="A32" s="15">
        <v>28</v>
      </c>
      <c r="B32" s="14">
        <v>252010036001</v>
      </c>
      <c r="C32" s="15" t="s">
        <v>14</v>
      </c>
      <c r="D32" s="15" t="s">
        <v>18</v>
      </c>
      <c r="E32" s="15" t="s">
        <v>83</v>
      </c>
      <c r="F32" s="15" t="s">
        <v>39</v>
      </c>
      <c r="G32" s="20" t="s">
        <v>39</v>
      </c>
      <c r="H32" s="15" t="s">
        <v>72</v>
      </c>
      <c r="I32" s="15" t="s">
        <v>72</v>
      </c>
      <c r="J32" s="14">
        <v>647</v>
      </c>
      <c r="K32" s="14">
        <v>5</v>
      </c>
      <c r="L32" s="16">
        <v>50</v>
      </c>
      <c r="M32" s="23">
        <v>1500</v>
      </c>
      <c r="N32" s="24" t="s">
        <v>39</v>
      </c>
      <c r="O32" s="21">
        <f t="shared" si="2"/>
        <v>4140</v>
      </c>
      <c r="P32" s="17">
        <v>45776</v>
      </c>
      <c r="Q32" s="18">
        <v>0.60069444444444398</v>
      </c>
      <c r="R32" s="9"/>
    </row>
    <row r="33" spans="1:18" s="8" customFormat="1" ht="39.950000000000003" customHeight="1" x14ac:dyDescent="0.25">
      <c r="A33" s="15">
        <v>29</v>
      </c>
      <c r="B33" s="14">
        <v>252010037001</v>
      </c>
      <c r="C33" s="15" t="s">
        <v>14</v>
      </c>
      <c r="D33" s="15" t="s">
        <v>18</v>
      </c>
      <c r="E33" s="15" t="s">
        <v>84</v>
      </c>
      <c r="F33" s="15" t="s">
        <v>85</v>
      </c>
      <c r="G33" s="20" t="s">
        <v>39</v>
      </c>
      <c r="H33" s="15" t="s">
        <v>72</v>
      </c>
      <c r="I33" s="15" t="s">
        <v>72</v>
      </c>
      <c r="J33" s="14">
        <v>575</v>
      </c>
      <c r="K33" s="14">
        <v>2</v>
      </c>
      <c r="L33" s="16">
        <v>76</v>
      </c>
      <c r="M33" s="23">
        <v>1500</v>
      </c>
      <c r="N33" s="23" t="s">
        <v>39</v>
      </c>
      <c r="O33" s="21">
        <f t="shared" si="2"/>
        <v>4140</v>
      </c>
      <c r="P33" s="17">
        <v>45776</v>
      </c>
      <c r="Q33" s="18">
        <v>0.60416666666666696</v>
      </c>
      <c r="R33" s="9"/>
    </row>
    <row r="34" spans="1:18" s="8" customFormat="1" ht="39.950000000000003" customHeight="1" x14ac:dyDescent="0.25">
      <c r="A34" s="15">
        <v>30</v>
      </c>
      <c r="B34" s="14">
        <v>252010041001</v>
      </c>
      <c r="C34" s="15" t="s">
        <v>14</v>
      </c>
      <c r="D34" s="15" t="s">
        <v>18</v>
      </c>
      <c r="E34" s="15" t="s">
        <v>86</v>
      </c>
      <c r="F34" s="15" t="s">
        <v>138</v>
      </c>
      <c r="G34" s="20" t="s">
        <v>39</v>
      </c>
      <c r="H34" s="15" t="s">
        <v>72</v>
      </c>
      <c r="I34" s="15" t="s">
        <v>72</v>
      </c>
      <c r="J34" s="14">
        <v>349</v>
      </c>
      <c r="K34" s="14">
        <v>5</v>
      </c>
      <c r="L34" s="16">
        <v>44.38</v>
      </c>
      <c r="M34" s="23">
        <v>1500</v>
      </c>
      <c r="N34" s="23" t="s">
        <v>39</v>
      </c>
      <c r="O34" s="21">
        <f t="shared" si="2"/>
        <v>4140</v>
      </c>
      <c r="P34" s="17">
        <v>45776</v>
      </c>
      <c r="Q34" s="18">
        <v>0.60763888888888895</v>
      </c>
      <c r="R34" s="9"/>
    </row>
    <row r="35" spans="1:18" s="8" customFormat="1" ht="39.950000000000003" customHeight="1" x14ac:dyDescent="0.25">
      <c r="A35" s="15">
        <v>31</v>
      </c>
      <c r="B35" s="14">
        <v>252010042000</v>
      </c>
      <c r="C35" s="15" t="s">
        <v>14</v>
      </c>
      <c r="D35" s="15" t="s">
        <v>18</v>
      </c>
      <c r="E35" s="15" t="s">
        <v>87</v>
      </c>
      <c r="F35" s="15" t="s">
        <v>88</v>
      </c>
      <c r="G35" s="20" t="s">
        <v>39</v>
      </c>
      <c r="H35" s="15" t="s">
        <v>72</v>
      </c>
      <c r="I35" s="15" t="s">
        <v>72</v>
      </c>
      <c r="J35" s="14">
        <v>57</v>
      </c>
      <c r="K35" s="14">
        <v>84</v>
      </c>
      <c r="L35" s="16">
        <v>67.56</v>
      </c>
      <c r="M35" s="23">
        <v>1500</v>
      </c>
      <c r="N35" s="23" t="s">
        <v>39</v>
      </c>
      <c r="O35" s="21">
        <f t="shared" si="2"/>
        <v>4140</v>
      </c>
      <c r="P35" s="17">
        <v>45776</v>
      </c>
      <c r="Q35" s="18">
        <v>0.61111111111111105</v>
      </c>
      <c r="R35" s="9"/>
    </row>
    <row r="36" spans="1:18" s="8" customFormat="1" ht="39.950000000000003" customHeight="1" x14ac:dyDescent="0.25">
      <c r="A36" s="15">
        <v>32</v>
      </c>
      <c r="B36" s="14">
        <v>252010045001</v>
      </c>
      <c r="C36" s="15" t="s">
        <v>14</v>
      </c>
      <c r="D36" s="15" t="s">
        <v>18</v>
      </c>
      <c r="E36" s="15" t="s">
        <v>89</v>
      </c>
      <c r="F36" s="15" t="s">
        <v>39</v>
      </c>
      <c r="G36" s="20" t="s">
        <v>39</v>
      </c>
      <c r="H36" s="15" t="s">
        <v>72</v>
      </c>
      <c r="I36" s="15" t="s">
        <v>72</v>
      </c>
      <c r="J36" s="14">
        <v>532</v>
      </c>
      <c r="K36" s="14">
        <v>30</v>
      </c>
      <c r="L36" s="16">
        <v>36</v>
      </c>
      <c r="M36" s="23">
        <v>1500</v>
      </c>
      <c r="N36" s="23" t="s">
        <v>39</v>
      </c>
      <c r="O36" s="21">
        <f t="shared" si="2"/>
        <v>4140</v>
      </c>
      <c r="P36" s="17">
        <v>45776</v>
      </c>
      <c r="Q36" s="18">
        <v>0.61458333333333304</v>
      </c>
      <c r="R36" s="9"/>
    </row>
    <row r="37" spans="1:18" s="8" customFormat="1" ht="39.950000000000003" customHeight="1" x14ac:dyDescent="0.25">
      <c r="A37" s="15">
        <v>33</v>
      </c>
      <c r="B37" s="14">
        <v>252010047000</v>
      </c>
      <c r="C37" s="15" t="s">
        <v>14</v>
      </c>
      <c r="D37" s="15" t="s">
        <v>18</v>
      </c>
      <c r="E37" s="15" t="s">
        <v>21</v>
      </c>
      <c r="F37" s="15" t="s">
        <v>39</v>
      </c>
      <c r="G37" s="20" t="s">
        <v>39</v>
      </c>
      <c r="H37" s="15" t="s">
        <v>72</v>
      </c>
      <c r="I37" s="15" t="s">
        <v>72</v>
      </c>
      <c r="J37" s="14">
        <v>565</v>
      </c>
      <c r="K37" s="14">
        <v>18</v>
      </c>
      <c r="L37" s="16">
        <v>50</v>
      </c>
      <c r="M37" s="23">
        <v>1500</v>
      </c>
      <c r="N37" s="23" t="s">
        <v>39</v>
      </c>
      <c r="O37" s="21">
        <f t="shared" si="2"/>
        <v>4140</v>
      </c>
      <c r="P37" s="17">
        <v>45776</v>
      </c>
      <c r="Q37" s="18">
        <v>0.61805555555555503</v>
      </c>
      <c r="R37" s="9"/>
    </row>
    <row r="38" spans="1:18" s="8" customFormat="1" ht="39.950000000000003" customHeight="1" x14ac:dyDescent="0.25">
      <c r="A38" s="15">
        <v>34</v>
      </c>
      <c r="B38" s="14">
        <v>252010056000</v>
      </c>
      <c r="C38" s="15" t="s">
        <v>14</v>
      </c>
      <c r="D38" s="15" t="s">
        <v>18</v>
      </c>
      <c r="E38" s="15" t="s">
        <v>90</v>
      </c>
      <c r="F38" s="15" t="s">
        <v>90</v>
      </c>
      <c r="G38" s="20" t="s">
        <v>39</v>
      </c>
      <c r="H38" s="15" t="s">
        <v>72</v>
      </c>
      <c r="I38" s="15" t="s">
        <v>72</v>
      </c>
      <c r="J38" s="14">
        <v>5590</v>
      </c>
      <c r="K38" s="14">
        <v>1</v>
      </c>
      <c r="L38" s="16">
        <v>91</v>
      </c>
      <c r="M38" s="23">
        <v>3635</v>
      </c>
      <c r="N38" s="23" t="s">
        <v>39</v>
      </c>
      <c r="O38" s="21">
        <f t="shared" si="2"/>
        <v>10032.6</v>
      </c>
      <c r="P38" s="17">
        <v>45776</v>
      </c>
      <c r="Q38" s="18">
        <v>0.62152777777777801</v>
      </c>
      <c r="R38" s="9"/>
    </row>
    <row r="39" spans="1:18" s="8" customFormat="1" ht="39.950000000000003" customHeight="1" x14ac:dyDescent="0.25">
      <c r="A39" s="15">
        <v>35</v>
      </c>
      <c r="B39" s="14">
        <v>251120020000</v>
      </c>
      <c r="C39" s="15" t="s">
        <v>14</v>
      </c>
      <c r="D39" s="15" t="s">
        <v>15</v>
      </c>
      <c r="E39" s="15" t="s">
        <v>65</v>
      </c>
      <c r="F39" s="15" t="s">
        <v>66</v>
      </c>
      <c r="G39" s="20" t="s">
        <v>39</v>
      </c>
      <c r="H39" s="15" t="s">
        <v>60</v>
      </c>
      <c r="I39" s="15" t="s">
        <v>60</v>
      </c>
      <c r="J39" s="14" t="s">
        <v>39</v>
      </c>
      <c r="K39" s="14">
        <v>877</v>
      </c>
      <c r="L39" s="16">
        <v>8500</v>
      </c>
      <c r="M39" s="23" t="s">
        <v>39</v>
      </c>
      <c r="N39" s="23">
        <v>3500</v>
      </c>
      <c r="O39" s="21">
        <f t="shared" ref="O39:O45" si="3">(N39*23/100)</f>
        <v>805</v>
      </c>
      <c r="P39" s="17">
        <v>45776</v>
      </c>
      <c r="Q39" s="18">
        <v>0.625</v>
      </c>
      <c r="R39" s="9"/>
    </row>
    <row r="40" spans="1:18" s="8" customFormat="1" ht="39.950000000000003" customHeight="1" x14ac:dyDescent="0.25">
      <c r="A40" s="15">
        <v>36</v>
      </c>
      <c r="B40" s="14">
        <v>251120024000</v>
      </c>
      <c r="C40" s="15" t="s">
        <v>14</v>
      </c>
      <c r="D40" s="15" t="s">
        <v>15</v>
      </c>
      <c r="E40" s="15" t="s">
        <v>65</v>
      </c>
      <c r="F40" s="15" t="s">
        <v>66</v>
      </c>
      <c r="G40" s="20" t="s">
        <v>39</v>
      </c>
      <c r="H40" s="15" t="s">
        <v>60</v>
      </c>
      <c r="I40" s="15" t="s">
        <v>60</v>
      </c>
      <c r="J40" s="14" t="s">
        <v>39</v>
      </c>
      <c r="K40" s="14">
        <v>902</v>
      </c>
      <c r="L40" s="16">
        <v>17300</v>
      </c>
      <c r="M40" s="23" t="s">
        <v>39</v>
      </c>
      <c r="N40" s="23">
        <v>12500</v>
      </c>
      <c r="O40" s="21">
        <f t="shared" si="3"/>
        <v>2875</v>
      </c>
      <c r="P40" s="17">
        <v>45776</v>
      </c>
      <c r="Q40" s="18">
        <v>0.62847222222222199</v>
      </c>
      <c r="R40" s="9"/>
    </row>
    <row r="41" spans="1:18" s="8" customFormat="1" ht="39.950000000000003" customHeight="1" x14ac:dyDescent="0.25">
      <c r="A41" s="15">
        <v>37</v>
      </c>
      <c r="B41" s="14">
        <v>251120025000</v>
      </c>
      <c r="C41" s="15" t="s">
        <v>14</v>
      </c>
      <c r="D41" s="15" t="s">
        <v>15</v>
      </c>
      <c r="E41" s="15" t="s">
        <v>65</v>
      </c>
      <c r="F41" s="15" t="s">
        <v>66</v>
      </c>
      <c r="G41" s="20" t="s">
        <v>39</v>
      </c>
      <c r="H41" s="15" t="s">
        <v>60</v>
      </c>
      <c r="I41" s="15" t="s">
        <v>60</v>
      </c>
      <c r="J41" s="14"/>
      <c r="K41" s="14">
        <v>917</v>
      </c>
      <c r="L41" s="16">
        <v>42500</v>
      </c>
      <c r="M41" s="23" t="s">
        <v>39</v>
      </c>
      <c r="N41" s="23">
        <v>29000</v>
      </c>
      <c r="O41" s="21">
        <f t="shared" si="3"/>
        <v>6670</v>
      </c>
      <c r="P41" s="17">
        <v>45776</v>
      </c>
      <c r="Q41" s="18">
        <v>0.63194444444444398</v>
      </c>
      <c r="R41" s="9"/>
    </row>
    <row r="42" spans="1:18" s="8" customFormat="1" ht="39.950000000000003" customHeight="1" x14ac:dyDescent="0.25">
      <c r="A42" s="15">
        <v>38</v>
      </c>
      <c r="B42" s="14">
        <v>251120026000</v>
      </c>
      <c r="C42" s="15" t="s">
        <v>14</v>
      </c>
      <c r="D42" s="15" t="s">
        <v>15</v>
      </c>
      <c r="E42" s="15" t="s">
        <v>65</v>
      </c>
      <c r="F42" s="15" t="s">
        <v>73</v>
      </c>
      <c r="G42" s="20" t="s">
        <v>39</v>
      </c>
      <c r="H42" s="15" t="s">
        <v>60</v>
      </c>
      <c r="I42" s="15" t="s">
        <v>60</v>
      </c>
      <c r="J42" s="14"/>
      <c r="K42" s="14">
        <v>983</v>
      </c>
      <c r="L42" s="16">
        <v>18400</v>
      </c>
      <c r="M42" s="23" t="s">
        <v>39</v>
      </c>
      <c r="N42" s="23">
        <v>13000</v>
      </c>
      <c r="O42" s="21">
        <f t="shared" si="3"/>
        <v>2990</v>
      </c>
      <c r="P42" s="17">
        <v>45776</v>
      </c>
      <c r="Q42" s="18">
        <v>0.63541666666666596</v>
      </c>
      <c r="R42" s="9"/>
    </row>
    <row r="43" spans="1:18" s="8" customFormat="1" ht="39.950000000000003" customHeight="1" x14ac:dyDescent="0.25">
      <c r="A43" s="15">
        <v>39</v>
      </c>
      <c r="B43" s="14">
        <v>251060021000</v>
      </c>
      <c r="C43" s="15" t="s">
        <v>14</v>
      </c>
      <c r="D43" s="15" t="s">
        <v>91</v>
      </c>
      <c r="E43" s="15" t="s">
        <v>92</v>
      </c>
      <c r="F43" s="15" t="s">
        <v>134</v>
      </c>
      <c r="G43" s="20" t="s">
        <v>39</v>
      </c>
      <c r="H43" s="15" t="s">
        <v>60</v>
      </c>
      <c r="I43" s="15" t="s">
        <v>60</v>
      </c>
      <c r="J43" s="14">
        <v>101</v>
      </c>
      <c r="K43" s="14">
        <v>8</v>
      </c>
      <c r="L43" s="16">
        <v>5219.1499999999996</v>
      </c>
      <c r="M43" s="23" t="s">
        <v>39</v>
      </c>
      <c r="N43" s="23">
        <v>1500</v>
      </c>
      <c r="O43" s="21">
        <f t="shared" si="3"/>
        <v>345</v>
      </c>
      <c r="P43" s="17">
        <v>45776</v>
      </c>
      <c r="Q43" s="18">
        <v>0.63888888888888895</v>
      </c>
      <c r="R43" s="9"/>
    </row>
    <row r="44" spans="1:18" s="8" customFormat="1" ht="39.950000000000003" customHeight="1" x14ac:dyDescent="0.25">
      <c r="A44" s="15">
        <v>40</v>
      </c>
      <c r="B44" s="14">
        <v>691010033000</v>
      </c>
      <c r="C44" s="15" t="s">
        <v>58</v>
      </c>
      <c r="D44" s="15" t="s">
        <v>100</v>
      </c>
      <c r="E44" s="15" t="s">
        <v>70</v>
      </c>
      <c r="F44" s="15" t="s">
        <v>59</v>
      </c>
      <c r="G44" s="20" t="s">
        <v>39</v>
      </c>
      <c r="H44" s="15" t="s">
        <v>60</v>
      </c>
      <c r="I44" s="15" t="s">
        <v>60</v>
      </c>
      <c r="J44" s="14">
        <v>479</v>
      </c>
      <c r="K44" s="14">
        <v>2</v>
      </c>
      <c r="L44" s="16">
        <v>10600.53</v>
      </c>
      <c r="M44" s="23" t="s">
        <v>39</v>
      </c>
      <c r="N44" s="23">
        <v>2000</v>
      </c>
      <c r="O44" s="21">
        <f t="shared" si="3"/>
        <v>460</v>
      </c>
      <c r="P44" s="17">
        <v>45776</v>
      </c>
      <c r="Q44" s="18">
        <v>0.64236111111111105</v>
      </c>
      <c r="R44" s="9"/>
    </row>
    <row r="45" spans="1:18" s="8" customFormat="1" ht="39.950000000000003" customHeight="1" x14ac:dyDescent="0.25">
      <c r="A45" s="15">
        <v>41</v>
      </c>
      <c r="B45" s="14">
        <v>691010041000</v>
      </c>
      <c r="C45" s="15" t="s">
        <v>58</v>
      </c>
      <c r="D45" s="15" t="s">
        <v>100</v>
      </c>
      <c r="E45" s="15" t="s">
        <v>70</v>
      </c>
      <c r="F45" s="15" t="s">
        <v>59</v>
      </c>
      <c r="G45" s="20" t="s">
        <v>39</v>
      </c>
      <c r="H45" s="15" t="s">
        <v>60</v>
      </c>
      <c r="I45" s="15" t="s">
        <v>60</v>
      </c>
      <c r="J45" s="14">
        <v>487</v>
      </c>
      <c r="K45" s="14">
        <v>5</v>
      </c>
      <c r="L45" s="16">
        <v>9141.2199999999993</v>
      </c>
      <c r="M45" s="23" t="s">
        <v>39</v>
      </c>
      <c r="N45" s="23">
        <v>2000</v>
      </c>
      <c r="O45" s="21">
        <f t="shared" si="3"/>
        <v>460</v>
      </c>
      <c r="P45" s="17">
        <v>45776</v>
      </c>
      <c r="Q45" s="18">
        <v>0.64583333333333304</v>
      </c>
      <c r="R45" s="9"/>
    </row>
    <row r="46" spans="1:18" s="8" customFormat="1" ht="39.950000000000003" customHeight="1" x14ac:dyDescent="0.25">
      <c r="A46" s="15">
        <v>42</v>
      </c>
      <c r="B46" s="14">
        <v>241010045038</v>
      </c>
      <c r="C46" s="15" t="s">
        <v>12</v>
      </c>
      <c r="D46" s="15" t="s">
        <v>100</v>
      </c>
      <c r="E46" s="15" t="s">
        <v>101</v>
      </c>
      <c r="F46" s="15" t="s">
        <v>39</v>
      </c>
      <c r="G46" s="20">
        <v>206</v>
      </c>
      <c r="H46" s="15" t="s">
        <v>20</v>
      </c>
      <c r="I46" s="15" t="s">
        <v>16</v>
      </c>
      <c r="J46" s="14">
        <v>86</v>
      </c>
      <c r="K46" s="14">
        <v>42</v>
      </c>
      <c r="L46" s="16">
        <v>42.8</v>
      </c>
      <c r="M46" s="27">
        <v>7000</v>
      </c>
      <c r="N46" s="23" t="s">
        <v>39</v>
      </c>
      <c r="O46" s="21">
        <f>(M46*12)*23/100</f>
        <v>19320</v>
      </c>
      <c r="P46" s="17">
        <v>45777</v>
      </c>
      <c r="Q46" s="18">
        <v>0.4375</v>
      </c>
      <c r="R46" s="9"/>
    </row>
    <row r="47" spans="1:18" s="8" customFormat="1" ht="39.950000000000003" customHeight="1" x14ac:dyDescent="0.25">
      <c r="A47" s="15">
        <v>43</v>
      </c>
      <c r="B47" s="14">
        <v>241010009000</v>
      </c>
      <c r="C47" s="15" t="s">
        <v>12</v>
      </c>
      <c r="D47" s="15" t="s">
        <v>100</v>
      </c>
      <c r="E47" s="15" t="s">
        <v>63</v>
      </c>
      <c r="F47" s="15" t="s">
        <v>64</v>
      </c>
      <c r="G47" s="20" t="s">
        <v>39</v>
      </c>
      <c r="H47" s="15" t="s">
        <v>60</v>
      </c>
      <c r="I47" s="15" t="s">
        <v>60</v>
      </c>
      <c r="J47" s="14">
        <v>367</v>
      </c>
      <c r="K47" s="14">
        <v>7</v>
      </c>
      <c r="L47" s="16">
        <v>2668</v>
      </c>
      <c r="M47" s="23" t="s">
        <v>39</v>
      </c>
      <c r="N47" s="23">
        <v>3000</v>
      </c>
      <c r="O47" s="21">
        <f>(N47*23/100)</f>
        <v>690</v>
      </c>
      <c r="P47" s="17">
        <v>45777</v>
      </c>
      <c r="Q47" s="18">
        <v>0.44097222222222227</v>
      </c>
      <c r="R47" s="9"/>
    </row>
    <row r="48" spans="1:18" s="8" customFormat="1" ht="39.950000000000003" customHeight="1" x14ac:dyDescent="0.25">
      <c r="A48" s="15">
        <v>44</v>
      </c>
      <c r="B48" s="14">
        <v>241010010000</v>
      </c>
      <c r="C48" s="15" t="s">
        <v>12</v>
      </c>
      <c r="D48" s="15" t="s">
        <v>100</v>
      </c>
      <c r="E48" s="15" t="s">
        <v>63</v>
      </c>
      <c r="F48" s="15" t="s">
        <v>64</v>
      </c>
      <c r="G48" s="20" t="s">
        <v>39</v>
      </c>
      <c r="H48" s="15" t="s">
        <v>60</v>
      </c>
      <c r="I48" s="15" t="s">
        <v>60</v>
      </c>
      <c r="J48" s="14">
        <v>367</v>
      </c>
      <c r="K48" s="14">
        <v>8</v>
      </c>
      <c r="L48" s="16">
        <v>3745</v>
      </c>
      <c r="M48" s="23" t="s">
        <v>39</v>
      </c>
      <c r="N48" s="23">
        <v>4200</v>
      </c>
      <c r="O48" s="21">
        <f>(N48*23/100)</f>
        <v>966</v>
      </c>
      <c r="P48" s="17">
        <v>45777</v>
      </c>
      <c r="Q48" s="18">
        <v>0.44444444444444497</v>
      </c>
      <c r="R48" s="9"/>
    </row>
    <row r="49" spans="1:18" s="8" customFormat="1" ht="39.950000000000003" customHeight="1" x14ac:dyDescent="0.25">
      <c r="A49" s="15">
        <v>45</v>
      </c>
      <c r="B49" s="14">
        <v>241010011000</v>
      </c>
      <c r="C49" s="15" t="s">
        <v>12</v>
      </c>
      <c r="D49" s="15" t="s">
        <v>100</v>
      </c>
      <c r="E49" s="15" t="s">
        <v>63</v>
      </c>
      <c r="F49" s="15" t="s">
        <v>64</v>
      </c>
      <c r="G49" s="20" t="s">
        <v>39</v>
      </c>
      <c r="H49" s="15" t="s">
        <v>60</v>
      </c>
      <c r="I49" s="15" t="s">
        <v>60</v>
      </c>
      <c r="J49" s="14">
        <v>367</v>
      </c>
      <c r="K49" s="14">
        <v>33</v>
      </c>
      <c r="L49" s="16">
        <v>2881</v>
      </c>
      <c r="M49" s="23" t="s">
        <v>39</v>
      </c>
      <c r="N49" s="23">
        <v>6550</v>
      </c>
      <c r="O49" s="21">
        <f t="shared" ref="O49:O84" si="4">(N49*23/100)</f>
        <v>1506.5</v>
      </c>
      <c r="P49" s="17">
        <v>45777</v>
      </c>
      <c r="Q49" s="18">
        <v>0.44791666666666702</v>
      </c>
      <c r="R49" s="9"/>
    </row>
    <row r="50" spans="1:18" s="8" customFormat="1" ht="39.950000000000003" customHeight="1" x14ac:dyDescent="0.25">
      <c r="A50" s="15">
        <v>46</v>
      </c>
      <c r="B50" s="14">
        <v>241010012000</v>
      </c>
      <c r="C50" s="15" t="s">
        <v>12</v>
      </c>
      <c r="D50" s="15" t="s">
        <v>100</v>
      </c>
      <c r="E50" s="15" t="s">
        <v>63</v>
      </c>
      <c r="F50" s="15" t="s">
        <v>64</v>
      </c>
      <c r="G50" s="20" t="s">
        <v>39</v>
      </c>
      <c r="H50" s="15" t="s">
        <v>60</v>
      </c>
      <c r="I50" s="15" t="s">
        <v>60</v>
      </c>
      <c r="J50" s="14">
        <v>367</v>
      </c>
      <c r="K50" s="14">
        <v>34</v>
      </c>
      <c r="L50" s="16">
        <v>2257</v>
      </c>
      <c r="M50" s="23" t="s">
        <v>39</v>
      </c>
      <c r="N50" s="23">
        <v>3000</v>
      </c>
      <c r="O50" s="21">
        <f t="shared" si="4"/>
        <v>690</v>
      </c>
      <c r="P50" s="17">
        <v>45777</v>
      </c>
      <c r="Q50" s="18">
        <v>0.45138888888888901</v>
      </c>
      <c r="R50" s="9"/>
    </row>
    <row r="51" spans="1:18" s="8" customFormat="1" ht="39.950000000000003" customHeight="1" x14ac:dyDescent="0.25">
      <c r="A51" s="15">
        <v>47</v>
      </c>
      <c r="B51" s="14">
        <v>241010257000</v>
      </c>
      <c r="C51" s="15" t="s">
        <v>12</v>
      </c>
      <c r="D51" s="15" t="s">
        <v>100</v>
      </c>
      <c r="E51" s="15" t="s">
        <v>102</v>
      </c>
      <c r="F51" s="15" t="s">
        <v>103</v>
      </c>
      <c r="G51" s="20" t="s">
        <v>39</v>
      </c>
      <c r="H51" s="15" t="s">
        <v>60</v>
      </c>
      <c r="I51" s="15" t="s">
        <v>60</v>
      </c>
      <c r="J51" s="14">
        <v>112</v>
      </c>
      <c r="K51" s="14">
        <v>9</v>
      </c>
      <c r="L51" s="16" t="s">
        <v>104</v>
      </c>
      <c r="M51" s="23" t="s">
        <v>39</v>
      </c>
      <c r="N51" s="27">
        <v>9000</v>
      </c>
      <c r="O51" s="21">
        <f t="shared" si="4"/>
        <v>2070</v>
      </c>
      <c r="P51" s="17">
        <v>45777</v>
      </c>
      <c r="Q51" s="18">
        <v>0.45486111111111099</v>
      </c>
      <c r="R51" s="9"/>
    </row>
    <row r="52" spans="1:18" s="8" customFormat="1" ht="39.950000000000003" customHeight="1" x14ac:dyDescent="0.25">
      <c r="A52" s="15">
        <v>48</v>
      </c>
      <c r="B52" s="14">
        <v>241010500001</v>
      </c>
      <c r="C52" s="15" t="s">
        <v>12</v>
      </c>
      <c r="D52" s="15" t="s">
        <v>100</v>
      </c>
      <c r="E52" s="15" t="s">
        <v>98</v>
      </c>
      <c r="F52" s="15" t="s">
        <v>99</v>
      </c>
      <c r="G52" s="20" t="s">
        <v>39</v>
      </c>
      <c r="H52" s="15" t="s">
        <v>60</v>
      </c>
      <c r="I52" s="15" t="s">
        <v>60</v>
      </c>
      <c r="J52" s="14">
        <v>172</v>
      </c>
      <c r="K52" s="14">
        <v>7</v>
      </c>
      <c r="L52" s="16">
        <v>2772.83</v>
      </c>
      <c r="M52" s="23" t="s">
        <v>39</v>
      </c>
      <c r="N52" s="23">
        <v>3500</v>
      </c>
      <c r="O52" s="21">
        <f t="shared" si="4"/>
        <v>805</v>
      </c>
      <c r="P52" s="17">
        <v>45777</v>
      </c>
      <c r="Q52" s="18">
        <v>0.45833333333333398</v>
      </c>
      <c r="R52" s="9"/>
    </row>
    <row r="53" spans="1:18" s="8" customFormat="1" ht="39.950000000000003" customHeight="1" x14ac:dyDescent="0.25">
      <c r="A53" s="15">
        <v>49</v>
      </c>
      <c r="B53" s="14">
        <v>241010424000</v>
      </c>
      <c r="C53" s="15" t="s">
        <v>12</v>
      </c>
      <c r="D53" s="15" t="s">
        <v>100</v>
      </c>
      <c r="E53" s="15" t="s">
        <v>69</v>
      </c>
      <c r="F53" s="15" t="s">
        <v>61</v>
      </c>
      <c r="G53" s="20" t="s">
        <v>39</v>
      </c>
      <c r="H53" s="15" t="s">
        <v>60</v>
      </c>
      <c r="I53" s="15" t="s">
        <v>60</v>
      </c>
      <c r="J53" s="14">
        <v>124</v>
      </c>
      <c r="K53" s="14">
        <v>1</v>
      </c>
      <c r="L53" s="16">
        <v>1081.81</v>
      </c>
      <c r="M53" s="23" t="s">
        <v>39</v>
      </c>
      <c r="N53" s="23">
        <v>3325</v>
      </c>
      <c r="O53" s="21">
        <f t="shared" si="4"/>
        <v>764.75</v>
      </c>
      <c r="P53" s="17">
        <v>45777</v>
      </c>
      <c r="Q53" s="18">
        <v>0.46180555555555602</v>
      </c>
      <c r="R53" s="9"/>
    </row>
    <row r="54" spans="1:18" s="8" customFormat="1" ht="39.950000000000003" customHeight="1" x14ac:dyDescent="0.25">
      <c r="A54" s="15">
        <v>50</v>
      </c>
      <c r="B54" s="14">
        <v>241010340000</v>
      </c>
      <c r="C54" s="15" t="s">
        <v>12</v>
      </c>
      <c r="D54" s="15" t="s">
        <v>100</v>
      </c>
      <c r="E54" s="15" t="s">
        <v>111</v>
      </c>
      <c r="F54" s="15" t="s">
        <v>112</v>
      </c>
      <c r="G54" s="20" t="s">
        <v>39</v>
      </c>
      <c r="H54" s="15" t="s">
        <v>60</v>
      </c>
      <c r="I54" s="15" t="s">
        <v>60</v>
      </c>
      <c r="J54" s="14">
        <v>152</v>
      </c>
      <c r="K54" s="14">
        <v>28</v>
      </c>
      <c r="L54" s="16">
        <v>983.56</v>
      </c>
      <c r="M54" s="23" t="s">
        <v>39</v>
      </c>
      <c r="N54" s="23">
        <v>1000</v>
      </c>
      <c r="O54" s="21">
        <f t="shared" si="4"/>
        <v>230</v>
      </c>
      <c r="P54" s="17">
        <v>45777</v>
      </c>
      <c r="Q54" s="18">
        <v>0.46527777777777801</v>
      </c>
      <c r="R54" s="9"/>
    </row>
    <row r="55" spans="1:18" s="8" customFormat="1" ht="39.950000000000003" customHeight="1" x14ac:dyDescent="0.25">
      <c r="A55" s="15">
        <v>51</v>
      </c>
      <c r="B55" s="14">
        <v>241010319000</v>
      </c>
      <c r="C55" s="15" t="s">
        <v>12</v>
      </c>
      <c r="D55" s="15" t="s">
        <v>100</v>
      </c>
      <c r="E55" s="15" t="s">
        <v>106</v>
      </c>
      <c r="F55" s="15" t="s">
        <v>107</v>
      </c>
      <c r="G55" s="20" t="s">
        <v>39</v>
      </c>
      <c r="H55" s="15" t="s">
        <v>60</v>
      </c>
      <c r="I55" s="15" t="s">
        <v>60</v>
      </c>
      <c r="J55" s="14">
        <v>544</v>
      </c>
      <c r="K55" s="14">
        <v>19</v>
      </c>
      <c r="L55" s="16">
        <v>1063.1400000000001</v>
      </c>
      <c r="M55" s="23" t="s">
        <v>39</v>
      </c>
      <c r="N55" s="23">
        <v>1000</v>
      </c>
      <c r="O55" s="21">
        <f t="shared" si="4"/>
        <v>230</v>
      </c>
      <c r="P55" s="17">
        <v>45777</v>
      </c>
      <c r="Q55" s="18">
        <v>0.46875</v>
      </c>
      <c r="R55" s="9"/>
    </row>
    <row r="56" spans="1:18" s="8" customFormat="1" ht="39.950000000000003" customHeight="1" x14ac:dyDescent="0.25">
      <c r="A56" s="15">
        <v>52</v>
      </c>
      <c r="B56" s="14">
        <v>241010331000</v>
      </c>
      <c r="C56" s="15" t="s">
        <v>12</v>
      </c>
      <c r="D56" s="15" t="s">
        <v>100</v>
      </c>
      <c r="E56" s="15" t="s">
        <v>106</v>
      </c>
      <c r="F56" s="15" t="s">
        <v>107</v>
      </c>
      <c r="G56" s="20" t="s">
        <v>39</v>
      </c>
      <c r="H56" s="15" t="s">
        <v>60</v>
      </c>
      <c r="I56" s="15" t="s">
        <v>60</v>
      </c>
      <c r="J56" s="14">
        <v>544</v>
      </c>
      <c r="K56" s="14">
        <v>18</v>
      </c>
      <c r="L56" s="16">
        <v>309.62</v>
      </c>
      <c r="M56" s="23" t="s">
        <v>39</v>
      </c>
      <c r="N56" s="23">
        <v>750</v>
      </c>
      <c r="O56" s="21">
        <f t="shared" si="4"/>
        <v>172.5</v>
      </c>
      <c r="P56" s="17">
        <v>45777</v>
      </c>
      <c r="Q56" s="18">
        <v>0.47222222222222299</v>
      </c>
      <c r="R56" s="19"/>
    </row>
    <row r="57" spans="1:18" s="8" customFormat="1" ht="39.950000000000003" customHeight="1" x14ac:dyDescent="0.25">
      <c r="A57" s="15">
        <v>53</v>
      </c>
      <c r="B57" s="14">
        <v>241010336000</v>
      </c>
      <c r="C57" s="15" t="s">
        <v>12</v>
      </c>
      <c r="D57" s="15" t="s">
        <v>100</v>
      </c>
      <c r="E57" s="15" t="s">
        <v>106</v>
      </c>
      <c r="F57" s="15" t="s">
        <v>108</v>
      </c>
      <c r="G57" s="20" t="s">
        <v>39</v>
      </c>
      <c r="H57" s="15" t="s">
        <v>60</v>
      </c>
      <c r="I57" s="15" t="s">
        <v>60</v>
      </c>
      <c r="J57" s="14">
        <v>537</v>
      </c>
      <c r="K57" s="14">
        <v>25</v>
      </c>
      <c r="L57" s="16">
        <v>1893.06</v>
      </c>
      <c r="M57" s="23" t="s">
        <v>39</v>
      </c>
      <c r="N57" s="27">
        <v>17100</v>
      </c>
      <c r="O57" s="21">
        <f t="shared" si="4"/>
        <v>3933</v>
      </c>
      <c r="P57" s="17">
        <v>45777</v>
      </c>
      <c r="Q57" s="18">
        <v>0.47569444444444497</v>
      </c>
      <c r="R57" s="9"/>
    </row>
    <row r="58" spans="1:18" s="8" customFormat="1" ht="39.950000000000003" customHeight="1" x14ac:dyDescent="0.25">
      <c r="A58" s="15">
        <v>54</v>
      </c>
      <c r="B58" s="14">
        <v>241010374000</v>
      </c>
      <c r="C58" s="15" t="s">
        <v>12</v>
      </c>
      <c r="D58" s="15" t="s">
        <v>100</v>
      </c>
      <c r="E58" s="15" t="s">
        <v>96</v>
      </c>
      <c r="F58" s="15" t="s">
        <v>97</v>
      </c>
      <c r="G58" s="20" t="s">
        <v>39</v>
      </c>
      <c r="H58" s="15" t="s">
        <v>60</v>
      </c>
      <c r="I58" s="15" t="s">
        <v>60</v>
      </c>
      <c r="J58" s="14">
        <v>101</v>
      </c>
      <c r="K58" s="14">
        <v>165</v>
      </c>
      <c r="L58" s="16">
        <v>5795.22</v>
      </c>
      <c r="M58" s="23" t="s">
        <v>39</v>
      </c>
      <c r="N58" s="23">
        <v>4500</v>
      </c>
      <c r="O58" s="21">
        <f t="shared" si="4"/>
        <v>1035</v>
      </c>
      <c r="P58" s="17">
        <v>45777</v>
      </c>
      <c r="Q58" s="18">
        <v>0.47916666666666702</v>
      </c>
      <c r="R58" s="9"/>
    </row>
    <row r="59" spans="1:18" s="8" customFormat="1" ht="39.950000000000003" customHeight="1" x14ac:dyDescent="0.25">
      <c r="A59" s="15">
        <v>55</v>
      </c>
      <c r="B59" s="14">
        <v>241010265000</v>
      </c>
      <c r="C59" s="15" t="s">
        <v>12</v>
      </c>
      <c r="D59" s="15" t="s">
        <v>100</v>
      </c>
      <c r="E59" s="15" t="s">
        <v>105</v>
      </c>
      <c r="F59" s="15" t="s">
        <v>103</v>
      </c>
      <c r="G59" s="20" t="s">
        <v>39</v>
      </c>
      <c r="H59" s="15" t="s">
        <v>60</v>
      </c>
      <c r="I59" s="15" t="s">
        <v>60</v>
      </c>
      <c r="J59" s="14">
        <v>106</v>
      </c>
      <c r="K59" s="14">
        <v>3</v>
      </c>
      <c r="L59" s="16">
        <v>18233.29</v>
      </c>
      <c r="M59" s="23" t="s">
        <v>39</v>
      </c>
      <c r="N59" s="23">
        <v>35000</v>
      </c>
      <c r="O59" s="21">
        <f t="shared" si="4"/>
        <v>8050</v>
      </c>
      <c r="P59" s="17">
        <v>45777</v>
      </c>
      <c r="Q59" s="18">
        <v>0.48263888888889001</v>
      </c>
      <c r="R59" s="9"/>
    </row>
    <row r="60" spans="1:18" s="8" customFormat="1" ht="39.950000000000003" customHeight="1" x14ac:dyDescent="0.25">
      <c r="A60" s="15">
        <v>56</v>
      </c>
      <c r="B60" s="14">
        <v>241010390000</v>
      </c>
      <c r="C60" s="15" t="s">
        <v>12</v>
      </c>
      <c r="D60" s="15" t="s">
        <v>100</v>
      </c>
      <c r="E60" s="15" t="s">
        <v>117</v>
      </c>
      <c r="F60" s="15" t="s">
        <v>118</v>
      </c>
      <c r="G60" s="20" t="s">
        <v>39</v>
      </c>
      <c r="H60" s="15" t="s">
        <v>60</v>
      </c>
      <c r="I60" s="15" t="s">
        <v>60</v>
      </c>
      <c r="J60" s="14">
        <v>110</v>
      </c>
      <c r="K60" s="14">
        <v>6</v>
      </c>
      <c r="L60" s="16">
        <v>719.13</v>
      </c>
      <c r="M60" s="23" t="s">
        <v>39</v>
      </c>
      <c r="N60" s="23">
        <v>750</v>
      </c>
      <c r="O60" s="21">
        <f t="shared" si="4"/>
        <v>172.5</v>
      </c>
      <c r="P60" s="17">
        <v>45777</v>
      </c>
      <c r="Q60" s="18">
        <v>0.48611111111111199</v>
      </c>
      <c r="R60" s="9"/>
    </row>
    <row r="61" spans="1:18" s="8" customFormat="1" ht="39.950000000000003" customHeight="1" x14ac:dyDescent="0.25">
      <c r="A61" s="15">
        <v>57</v>
      </c>
      <c r="B61" s="14">
        <v>241010392000</v>
      </c>
      <c r="C61" s="15" t="s">
        <v>12</v>
      </c>
      <c r="D61" s="15" t="s">
        <v>100</v>
      </c>
      <c r="E61" s="15" t="s">
        <v>117</v>
      </c>
      <c r="F61" s="15" t="s">
        <v>118</v>
      </c>
      <c r="G61" s="20" t="s">
        <v>39</v>
      </c>
      <c r="H61" s="15" t="s">
        <v>60</v>
      </c>
      <c r="I61" s="15" t="s">
        <v>60</v>
      </c>
      <c r="J61" s="14">
        <v>110</v>
      </c>
      <c r="K61" s="14">
        <v>1</v>
      </c>
      <c r="L61" s="16">
        <v>2554.2800000000002</v>
      </c>
      <c r="M61" s="23" t="s">
        <v>39</v>
      </c>
      <c r="N61" s="23">
        <v>1500</v>
      </c>
      <c r="O61" s="21">
        <f t="shared" si="4"/>
        <v>345</v>
      </c>
      <c r="P61" s="17">
        <v>45777</v>
      </c>
      <c r="Q61" s="18">
        <v>0.48958333333333398</v>
      </c>
      <c r="R61" s="9"/>
    </row>
    <row r="62" spans="1:18" s="8" customFormat="1" ht="39.950000000000003" customHeight="1" x14ac:dyDescent="0.25">
      <c r="A62" s="15">
        <v>58</v>
      </c>
      <c r="B62" s="14">
        <v>241010425000</v>
      </c>
      <c r="C62" s="15" t="s">
        <v>12</v>
      </c>
      <c r="D62" s="15" t="s">
        <v>100</v>
      </c>
      <c r="E62" s="15" t="s">
        <v>109</v>
      </c>
      <c r="F62" s="15" t="s">
        <v>119</v>
      </c>
      <c r="G62" s="20" t="s">
        <v>39</v>
      </c>
      <c r="H62" s="15" t="s">
        <v>60</v>
      </c>
      <c r="I62" s="15" t="s">
        <v>60</v>
      </c>
      <c r="J62" s="14">
        <v>139</v>
      </c>
      <c r="K62" s="14">
        <v>363</v>
      </c>
      <c r="L62" s="16">
        <v>15975.87</v>
      </c>
      <c r="M62" s="23" t="s">
        <v>39</v>
      </c>
      <c r="N62" s="23">
        <v>30000</v>
      </c>
      <c r="O62" s="21">
        <f t="shared" si="4"/>
        <v>6900</v>
      </c>
      <c r="P62" s="17">
        <v>45777</v>
      </c>
      <c r="Q62" s="18">
        <v>0.5625</v>
      </c>
      <c r="R62" s="9"/>
    </row>
    <row r="63" spans="1:18" s="8" customFormat="1" ht="39.950000000000003" customHeight="1" x14ac:dyDescent="0.25">
      <c r="A63" s="15">
        <v>59</v>
      </c>
      <c r="B63" s="14">
        <v>241010428000</v>
      </c>
      <c r="C63" s="15" t="s">
        <v>12</v>
      </c>
      <c r="D63" s="15" t="s">
        <v>100</v>
      </c>
      <c r="E63" s="15" t="s">
        <v>109</v>
      </c>
      <c r="F63" s="15" t="s">
        <v>119</v>
      </c>
      <c r="G63" s="20" t="s">
        <v>39</v>
      </c>
      <c r="H63" s="15" t="s">
        <v>60</v>
      </c>
      <c r="I63" s="15" t="s">
        <v>60</v>
      </c>
      <c r="J63" s="14">
        <v>139</v>
      </c>
      <c r="K63" s="14">
        <v>365</v>
      </c>
      <c r="L63" s="16">
        <v>11273.71</v>
      </c>
      <c r="M63" s="23" t="s">
        <v>39</v>
      </c>
      <c r="N63" s="23">
        <v>17000</v>
      </c>
      <c r="O63" s="21">
        <f t="shared" si="4"/>
        <v>3910</v>
      </c>
      <c r="P63" s="17">
        <v>45777</v>
      </c>
      <c r="Q63" s="18">
        <v>0.56597222222222221</v>
      </c>
      <c r="R63" s="9"/>
    </row>
    <row r="64" spans="1:18" s="8" customFormat="1" ht="39.950000000000003" customHeight="1" x14ac:dyDescent="0.25">
      <c r="A64" s="15">
        <v>60</v>
      </c>
      <c r="B64" s="14">
        <v>241010432001</v>
      </c>
      <c r="C64" s="15" t="s">
        <v>12</v>
      </c>
      <c r="D64" s="15" t="s">
        <v>100</v>
      </c>
      <c r="E64" s="15" t="s">
        <v>109</v>
      </c>
      <c r="F64" s="15" t="s">
        <v>119</v>
      </c>
      <c r="G64" s="20" t="s">
        <v>39</v>
      </c>
      <c r="H64" s="15" t="s">
        <v>60</v>
      </c>
      <c r="I64" s="15" t="s">
        <v>60</v>
      </c>
      <c r="J64" s="14">
        <v>139</v>
      </c>
      <c r="K64" s="14">
        <v>366</v>
      </c>
      <c r="L64" s="16">
        <v>14784.59</v>
      </c>
      <c r="M64" s="23" t="s">
        <v>39</v>
      </c>
      <c r="N64" s="23">
        <v>21000</v>
      </c>
      <c r="O64" s="21">
        <f t="shared" si="4"/>
        <v>4830</v>
      </c>
      <c r="P64" s="17">
        <v>45777</v>
      </c>
      <c r="Q64" s="18">
        <v>0.56944444444444398</v>
      </c>
      <c r="R64" s="9"/>
    </row>
    <row r="65" spans="1:18" s="8" customFormat="1" ht="39.950000000000003" customHeight="1" x14ac:dyDescent="0.25">
      <c r="A65" s="15">
        <v>61</v>
      </c>
      <c r="B65" s="14">
        <v>241010430000</v>
      </c>
      <c r="C65" s="15" t="s">
        <v>12</v>
      </c>
      <c r="D65" s="15" t="s">
        <v>100</v>
      </c>
      <c r="E65" s="15" t="s">
        <v>109</v>
      </c>
      <c r="F65" s="15" t="s">
        <v>120</v>
      </c>
      <c r="G65" s="20" t="s">
        <v>39</v>
      </c>
      <c r="H65" s="15" t="s">
        <v>60</v>
      </c>
      <c r="I65" s="15" t="s">
        <v>60</v>
      </c>
      <c r="J65" s="14">
        <v>150</v>
      </c>
      <c r="K65" s="14">
        <v>17</v>
      </c>
      <c r="L65" s="16">
        <v>5469.05</v>
      </c>
      <c r="M65" s="23" t="s">
        <v>39</v>
      </c>
      <c r="N65" s="23">
        <v>2600</v>
      </c>
      <c r="O65" s="21">
        <f t="shared" si="4"/>
        <v>598</v>
      </c>
      <c r="P65" s="17">
        <v>45777</v>
      </c>
      <c r="Q65" s="18">
        <v>0.57291666666666696</v>
      </c>
      <c r="R65" s="9"/>
    </row>
    <row r="66" spans="1:18" s="8" customFormat="1" ht="39.950000000000003" customHeight="1" x14ac:dyDescent="0.25">
      <c r="A66" s="15">
        <v>62</v>
      </c>
      <c r="B66" s="14">
        <v>241010359000</v>
      </c>
      <c r="C66" s="15" t="s">
        <v>12</v>
      </c>
      <c r="D66" s="15" t="s">
        <v>100</v>
      </c>
      <c r="E66" s="15" t="s">
        <v>109</v>
      </c>
      <c r="F66" s="15" t="s">
        <v>116</v>
      </c>
      <c r="G66" s="20" t="s">
        <v>39</v>
      </c>
      <c r="H66" s="15" t="s">
        <v>60</v>
      </c>
      <c r="I66" s="15" t="s">
        <v>60</v>
      </c>
      <c r="J66" s="14">
        <v>139</v>
      </c>
      <c r="K66" s="14">
        <v>364</v>
      </c>
      <c r="L66" s="16">
        <v>4300.62</v>
      </c>
      <c r="M66" s="23" t="s">
        <v>39</v>
      </c>
      <c r="N66" s="23">
        <v>2500</v>
      </c>
      <c r="O66" s="21">
        <f t="shared" si="4"/>
        <v>575</v>
      </c>
      <c r="P66" s="17">
        <v>45777</v>
      </c>
      <c r="Q66" s="18">
        <v>0.57638888888888895</v>
      </c>
      <c r="R66" s="9"/>
    </row>
    <row r="67" spans="1:18" s="8" customFormat="1" ht="39.950000000000003" customHeight="1" x14ac:dyDescent="0.25">
      <c r="A67" s="15">
        <v>63</v>
      </c>
      <c r="B67" s="14">
        <v>241010351000</v>
      </c>
      <c r="C67" s="15" t="s">
        <v>12</v>
      </c>
      <c r="D67" s="15" t="s">
        <v>100</v>
      </c>
      <c r="E67" s="15" t="s">
        <v>109</v>
      </c>
      <c r="F67" s="15" t="s">
        <v>113</v>
      </c>
      <c r="G67" s="20" t="s">
        <v>39</v>
      </c>
      <c r="H67" s="15" t="s">
        <v>60</v>
      </c>
      <c r="I67" s="15" t="s">
        <v>60</v>
      </c>
      <c r="J67" s="14">
        <v>243</v>
      </c>
      <c r="K67" s="14">
        <v>337</v>
      </c>
      <c r="L67" s="16">
        <v>10428.64</v>
      </c>
      <c r="M67" s="23" t="s">
        <v>39</v>
      </c>
      <c r="N67" s="23">
        <v>5000</v>
      </c>
      <c r="O67" s="21">
        <f t="shared" si="4"/>
        <v>1150</v>
      </c>
      <c r="P67" s="17">
        <v>45777</v>
      </c>
      <c r="Q67" s="18">
        <v>0.57986111111111105</v>
      </c>
      <c r="R67" s="9"/>
    </row>
    <row r="68" spans="1:18" s="8" customFormat="1" ht="39.950000000000003" customHeight="1" x14ac:dyDescent="0.25">
      <c r="A68" s="15">
        <v>64</v>
      </c>
      <c r="B68" s="14">
        <v>241010352000</v>
      </c>
      <c r="C68" s="15" t="s">
        <v>12</v>
      </c>
      <c r="D68" s="15" t="s">
        <v>100</v>
      </c>
      <c r="E68" s="15" t="s">
        <v>109</v>
      </c>
      <c r="F68" s="15" t="s">
        <v>113</v>
      </c>
      <c r="G68" s="20" t="s">
        <v>39</v>
      </c>
      <c r="H68" s="15" t="s">
        <v>60</v>
      </c>
      <c r="I68" s="15" t="s">
        <v>60</v>
      </c>
      <c r="J68" s="14">
        <v>243</v>
      </c>
      <c r="K68" s="14">
        <v>302</v>
      </c>
      <c r="L68" s="16">
        <v>7568.76</v>
      </c>
      <c r="M68" s="23" t="s">
        <v>39</v>
      </c>
      <c r="N68" s="23">
        <v>4000</v>
      </c>
      <c r="O68" s="21">
        <f t="shared" si="4"/>
        <v>920</v>
      </c>
      <c r="P68" s="17">
        <v>45777</v>
      </c>
      <c r="Q68" s="18">
        <v>0.58333333333333304</v>
      </c>
      <c r="R68" s="9"/>
    </row>
    <row r="69" spans="1:18" s="8" customFormat="1" ht="39.950000000000003" customHeight="1" x14ac:dyDescent="0.25">
      <c r="A69" s="15">
        <v>65</v>
      </c>
      <c r="B69" s="14">
        <v>241010353000</v>
      </c>
      <c r="C69" s="15" t="s">
        <v>12</v>
      </c>
      <c r="D69" s="15" t="s">
        <v>100</v>
      </c>
      <c r="E69" s="15" t="s">
        <v>109</v>
      </c>
      <c r="F69" s="15" t="s">
        <v>113</v>
      </c>
      <c r="G69" s="20" t="s">
        <v>39</v>
      </c>
      <c r="H69" s="15" t="s">
        <v>60</v>
      </c>
      <c r="I69" s="15" t="s">
        <v>60</v>
      </c>
      <c r="J69" s="14">
        <v>243</v>
      </c>
      <c r="K69" s="14">
        <v>289</v>
      </c>
      <c r="L69" s="16">
        <v>15081.46</v>
      </c>
      <c r="M69" s="23" t="s">
        <v>39</v>
      </c>
      <c r="N69" s="23">
        <v>7000</v>
      </c>
      <c r="O69" s="21">
        <f t="shared" si="4"/>
        <v>1610</v>
      </c>
      <c r="P69" s="17">
        <v>45777</v>
      </c>
      <c r="Q69" s="18">
        <v>0.58680555555555503</v>
      </c>
      <c r="R69" s="9"/>
    </row>
    <row r="70" spans="1:18" s="8" customFormat="1" ht="39.950000000000003" customHeight="1" x14ac:dyDescent="0.25">
      <c r="A70" s="15">
        <v>66</v>
      </c>
      <c r="B70" s="14">
        <v>241010354000</v>
      </c>
      <c r="C70" s="15" t="s">
        <v>12</v>
      </c>
      <c r="D70" s="15" t="s">
        <v>100</v>
      </c>
      <c r="E70" s="15" t="s">
        <v>109</v>
      </c>
      <c r="F70" s="15" t="s">
        <v>113</v>
      </c>
      <c r="G70" s="20" t="s">
        <v>39</v>
      </c>
      <c r="H70" s="15" t="s">
        <v>60</v>
      </c>
      <c r="I70" s="15" t="s">
        <v>60</v>
      </c>
      <c r="J70" s="14">
        <v>243</v>
      </c>
      <c r="K70" s="14">
        <v>299</v>
      </c>
      <c r="L70" s="16">
        <v>3842.73</v>
      </c>
      <c r="M70" s="23" t="s">
        <v>39</v>
      </c>
      <c r="N70" s="23">
        <v>2000</v>
      </c>
      <c r="O70" s="21">
        <f t="shared" si="4"/>
        <v>460</v>
      </c>
      <c r="P70" s="17">
        <v>45777</v>
      </c>
      <c r="Q70" s="18">
        <v>0.59027777777777801</v>
      </c>
      <c r="R70" s="9"/>
    </row>
    <row r="71" spans="1:18" s="8" customFormat="1" ht="39.950000000000003" customHeight="1" x14ac:dyDescent="0.25">
      <c r="A71" s="15">
        <v>67</v>
      </c>
      <c r="B71" s="14">
        <v>241010355000</v>
      </c>
      <c r="C71" s="15" t="s">
        <v>12</v>
      </c>
      <c r="D71" s="15" t="s">
        <v>100</v>
      </c>
      <c r="E71" s="15" t="s">
        <v>109</v>
      </c>
      <c r="F71" s="15" t="s">
        <v>113</v>
      </c>
      <c r="G71" s="20" t="s">
        <v>39</v>
      </c>
      <c r="H71" s="15" t="s">
        <v>60</v>
      </c>
      <c r="I71" s="15" t="s">
        <v>60</v>
      </c>
      <c r="J71" s="14">
        <v>243</v>
      </c>
      <c r="K71" s="14">
        <v>300</v>
      </c>
      <c r="L71" s="16">
        <v>5809.36</v>
      </c>
      <c r="M71" s="23" t="s">
        <v>39</v>
      </c>
      <c r="N71" s="23">
        <v>3000</v>
      </c>
      <c r="O71" s="21">
        <f t="shared" si="4"/>
        <v>690</v>
      </c>
      <c r="P71" s="17">
        <v>45777</v>
      </c>
      <c r="Q71" s="18">
        <v>0.59375</v>
      </c>
      <c r="R71" s="9"/>
    </row>
    <row r="72" spans="1:18" s="8" customFormat="1" ht="39.950000000000003" customHeight="1" x14ac:dyDescent="0.25">
      <c r="A72" s="15">
        <v>68</v>
      </c>
      <c r="B72" s="14">
        <v>241010357000</v>
      </c>
      <c r="C72" s="15" t="s">
        <v>12</v>
      </c>
      <c r="D72" s="15" t="s">
        <v>100</v>
      </c>
      <c r="E72" s="15" t="s">
        <v>109</v>
      </c>
      <c r="F72" s="15" t="s">
        <v>115</v>
      </c>
      <c r="G72" s="20" t="s">
        <v>39</v>
      </c>
      <c r="H72" s="15" t="s">
        <v>60</v>
      </c>
      <c r="I72" s="15" t="s">
        <v>60</v>
      </c>
      <c r="J72" s="14">
        <v>148</v>
      </c>
      <c r="K72" s="14">
        <v>35</v>
      </c>
      <c r="L72" s="16">
        <v>2795.7</v>
      </c>
      <c r="M72" s="23" t="s">
        <v>39</v>
      </c>
      <c r="N72" s="23">
        <v>3000</v>
      </c>
      <c r="O72" s="21">
        <f t="shared" si="4"/>
        <v>690</v>
      </c>
      <c r="P72" s="17">
        <v>45777</v>
      </c>
      <c r="Q72" s="18">
        <v>0.59722222222222199</v>
      </c>
      <c r="R72" s="9"/>
    </row>
    <row r="73" spans="1:18" s="8" customFormat="1" ht="39.950000000000003" customHeight="1" x14ac:dyDescent="0.25">
      <c r="A73" s="15">
        <v>69</v>
      </c>
      <c r="B73" s="14">
        <v>241010358000</v>
      </c>
      <c r="C73" s="15" t="s">
        <v>12</v>
      </c>
      <c r="D73" s="15" t="s">
        <v>100</v>
      </c>
      <c r="E73" s="15" t="s">
        <v>109</v>
      </c>
      <c r="F73" s="15" t="s">
        <v>115</v>
      </c>
      <c r="G73" s="20" t="s">
        <v>39</v>
      </c>
      <c r="H73" s="15" t="s">
        <v>60</v>
      </c>
      <c r="I73" s="15" t="s">
        <v>60</v>
      </c>
      <c r="J73" s="14">
        <v>148</v>
      </c>
      <c r="K73" s="14">
        <v>37</v>
      </c>
      <c r="L73" s="16">
        <v>454.02</v>
      </c>
      <c r="M73" s="23" t="s">
        <v>39</v>
      </c>
      <c r="N73" s="23">
        <v>700</v>
      </c>
      <c r="O73" s="21">
        <f t="shared" si="4"/>
        <v>161</v>
      </c>
      <c r="P73" s="17">
        <v>45777</v>
      </c>
      <c r="Q73" s="18">
        <v>0.60069444444444398</v>
      </c>
      <c r="R73" s="9"/>
    </row>
    <row r="74" spans="1:18" s="8" customFormat="1" ht="39.950000000000003" customHeight="1" x14ac:dyDescent="0.25">
      <c r="A74" s="15">
        <v>70</v>
      </c>
      <c r="B74" s="14">
        <v>241010356000</v>
      </c>
      <c r="C74" s="15" t="s">
        <v>12</v>
      </c>
      <c r="D74" s="15" t="s">
        <v>100</v>
      </c>
      <c r="E74" s="15" t="s">
        <v>109</v>
      </c>
      <c r="F74" s="15" t="s">
        <v>114</v>
      </c>
      <c r="G74" s="20" t="s">
        <v>39</v>
      </c>
      <c r="H74" s="15" t="s">
        <v>60</v>
      </c>
      <c r="I74" s="15" t="s">
        <v>60</v>
      </c>
      <c r="J74" s="14">
        <v>148</v>
      </c>
      <c r="K74" s="14">
        <v>33</v>
      </c>
      <c r="L74" s="16">
        <v>3787.73</v>
      </c>
      <c r="M74" s="23" t="s">
        <v>39</v>
      </c>
      <c r="N74" s="23">
        <v>4500</v>
      </c>
      <c r="O74" s="21">
        <f t="shared" si="4"/>
        <v>1035</v>
      </c>
      <c r="P74" s="17">
        <v>45777</v>
      </c>
      <c r="Q74" s="18">
        <v>0.60416666666666696</v>
      </c>
      <c r="R74" s="9"/>
    </row>
    <row r="75" spans="1:18" s="8" customFormat="1" ht="39.950000000000003" customHeight="1" x14ac:dyDescent="0.25">
      <c r="A75" s="15">
        <v>71</v>
      </c>
      <c r="B75" s="14">
        <v>241010426000</v>
      </c>
      <c r="C75" s="15" t="s">
        <v>12</v>
      </c>
      <c r="D75" s="15" t="s">
        <v>100</v>
      </c>
      <c r="E75" s="15" t="s">
        <v>109</v>
      </c>
      <c r="F75" s="15" t="s">
        <v>114</v>
      </c>
      <c r="G75" s="20" t="s">
        <v>39</v>
      </c>
      <c r="H75" s="15" t="s">
        <v>60</v>
      </c>
      <c r="I75" s="15" t="s">
        <v>60</v>
      </c>
      <c r="J75" s="14">
        <v>148</v>
      </c>
      <c r="K75" s="14">
        <v>31</v>
      </c>
      <c r="L75" s="16">
        <v>6971.06</v>
      </c>
      <c r="M75" s="23" t="s">
        <v>39</v>
      </c>
      <c r="N75" s="23">
        <v>12000</v>
      </c>
      <c r="O75" s="21">
        <f t="shared" si="4"/>
        <v>2760</v>
      </c>
      <c r="P75" s="17">
        <v>45777</v>
      </c>
      <c r="Q75" s="18">
        <v>0.60763888888888895</v>
      </c>
      <c r="R75" s="9"/>
    </row>
    <row r="76" spans="1:18" s="8" customFormat="1" ht="39.950000000000003" customHeight="1" x14ac:dyDescent="0.25">
      <c r="A76" s="15">
        <v>72</v>
      </c>
      <c r="B76" s="14">
        <v>241010427000</v>
      </c>
      <c r="C76" s="15" t="s">
        <v>12</v>
      </c>
      <c r="D76" s="15" t="s">
        <v>100</v>
      </c>
      <c r="E76" s="15" t="s">
        <v>109</v>
      </c>
      <c r="F76" s="15" t="s">
        <v>114</v>
      </c>
      <c r="G76" s="20" t="s">
        <v>39</v>
      </c>
      <c r="H76" s="15" t="s">
        <v>60</v>
      </c>
      <c r="I76" s="15" t="s">
        <v>60</v>
      </c>
      <c r="J76" s="14">
        <v>148</v>
      </c>
      <c r="K76" s="14">
        <v>30</v>
      </c>
      <c r="L76" s="16">
        <v>8883.94</v>
      </c>
      <c r="M76" s="23" t="s">
        <v>39</v>
      </c>
      <c r="N76" s="23">
        <v>13000</v>
      </c>
      <c r="O76" s="21">
        <f t="shared" si="4"/>
        <v>2990</v>
      </c>
      <c r="P76" s="17">
        <v>45777</v>
      </c>
      <c r="Q76" s="18">
        <v>0.61111111111111105</v>
      </c>
      <c r="R76" s="9"/>
    </row>
    <row r="77" spans="1:18" s="8" customFormat="1" ht="39.950000000000003" customHeight="1" x14ac:dyDescent="0.25">
      <c r="A77" s="15">
        <v>73</v>
      </c>
      <c r="B77" s="14">
        <v>241010431000</v>
      </c>
      <c r="C77" s="15" t="s">
        <v>12</v>
      </c>
      <c r="D77" s="15" t="s">
        <v>100</v>
      </c>
      <c r="E77" s="15" t="s">
        <v>109</v>
      </c>
      <c r="F77" s="15" t="s">
        <v>114</v>
      </c>
      <c r="G77" s="20" t="s">
        <v>39</v>
      </c>
      <c r="H77" s="15" t="s">
        <v>60</v>
      </c>
      <c r="I77" s="15" t="s">
        <v>60</v>
      </c>
      <c r="J77" s="14">
        <v>148</v>
      </c>
      <c r="K77" s="14">
        <v>32</v>
      </c>
      <c r="L77" s="16">
        <v>4811.3900000000003</v>
      </c>
      <c r="M77" s="23" t="s">
        <v>39</v>
      </c>
      <c r="N77" s="23">
        <v>8000</v>
      </c>
      <c r="O77" s="21">
        <f t="shared" si="4"/>
        <v>1840</v>
      </c>
      <c r="P77" s="17">
        <v>45777</v>
      </c>
      <c r="Q77" s="18">
        <v>0.61458333333333304</v>
      </c>
      <c r="R77" s="9"/>
    </row>
    <row r="78" spans="1:18" s="8" customFormat="1" ht="39.950000000000003" customHeight="1" x14ac:dyDescent="0.25">
      <c r="A78" s="15">
        <v>74</v>
      </c>
      <c r="B78" s="14">
        <v>241010339001</v>
      </c>
      <c r="C78" s="15" t="s">
        <v>12</v>
      </c>
      <c r="D78" s="15" t="s">
        <v>100</v>
      </c>
      <c r="E78" s="15" t="s">
        <v>109</v>
      </c>
      <c r="F78" s="15" t="s">
        <v>110</v>
      </c>
      <c r="G78" s="20" t="s">
        <v>39</v>
      </c>
      <c r="H78" s="15" t="s">
        <v>60</v>
      </c>
      <c r="I78" s="15" t="s">
        <v>60</v>
      </c>
      <c r="J78" s="14">
        <v>139</v>
      </c>
      <c r="K78" s="14">
        <v>5</v>
      </c>
      <c r="L78" s="16">
        <v>155.66999999999999</v>
      </c>
      <c r="M78" s="23" t="s">
        <v>39</v>
      </c>
      <c r="N78" s="23">
        <v>700</v>
      </c>
      <c r="O78" s="21">
        <f t="shared" si="4"/>
        <v>161</v>
      </c>
      <c r="P78" s="17">
        <v>45777</v>
      </c>
      <c r="Q78" s="18">
        <v>0.61805555555555503</v>
      </c>
      <c r="R78" s="9"/>
    </row>
    <row r="79" spans="1:18" s="8" customFormat="1" ht="39.950000000000003" customHeight="1" x14ac:dyDescent="0.25">
      <c r="A79" s="15">
        <v>75</v>
      </c>
      <c r="B79" s="14">
        <v>241010348000</v>
      </c>
      <c r="C79" s="15" t="s">
        <v>12</v>
      </c>
      <c r="D79" s="15" t="s">
        <v>100</v>
      </c>
      <c r="E79" s="15" t="s">
        <v>109</v>
      </c>
      <c r="F79" s="15" t="s">
        <v>110</v>
      </c>
      <c r="G79" s="20" t="s">
        <v>39</v>
      </c>
      <c r="H79" s="15" t="s">
        <v>93</v>
      </c>
      <c r="I79" s="15" t="s">
        <v>60</v>
      </c>
      <c r="J79" s="14">
        <v>139</v>
      </c>
      <c r="K79" s="14">
        <v>6</v>
      </c>
      <c r="L79" s="16">
        <v>5445.37</v>
      </c>
      <c r="M79" s="23" t="s">
        <v>39</v>
      </c>
      <c r="N79" s="23">
        <v>2800</v>
      </c>
      <c r="O79" s="21">
        <f t="shared" si="4"/>
        <v>644</v>
      </c>
      <c r="P79" s="17">
        <v>45777</v>
      </c>
      <c r="Q79" s="18">
        <v>0.62152777777777801</v>
      </c>
      <c r="R79" s="9"/>
    </row>
    <row r="80" spans="1:18" s="8" customFormat="1" ht="39.950000000000003" customHeight="1" x14ac:dyDescent="0.25">
      <c r="A80" s="15">
        <v>76</v>
      </c>
      <c r="B80" s="14">
        <v>241010349000</v>
      </c>
      <c r="C80" s="15" t="s">
        <v>12</v>
      </c>
      <c r="D80" s="15" t="s">
        <v>100</v>
      </c>
      <c r="E80" s="15" t="s">
        <v>109</v>
      </c>
      <c r="F80" s="15" t="s">
        <v>110</v>
      </c>
      <c r="G80" s="20" t="s">
        <v>39</v>
      </c>
      <c r="H80" s="15" t="s">
        <v>93</v>
      </c>
      <c r="I80" s="15" t="s">
        <v>60</v>
      </c>
      <c r="J80" s="14">
        <v>139</v>
      </c>
      <c r="K80" s="14">
        <v>9</v>
      </c>
      <c r="L80" s="16">
        <v>3828.92</v>
      </c>
      <c r="M80" s="23" t="s">
        <v>39</v>
      </c>
      <c r="N80" s="23">
        <v>2500</v>
      </c>
      <c r="O80" s="21">
        <f t="shared" si="4"/>
        <v>575</v>
      </c>
      <c r="P80" s="17">
        <v>45777</v>
      </c>
      <c r="Q80" s="18">
        <v>0.625</v>
      </c>
      <c r="R80" s="9"/>
    </row>
    <row r="81" spans="1:18" s="8" customFormat="1" ht="39.950000000000003" customHeight="1" x14ac:dyDescent="0.25">
      <c r="A81" s="15">
        <v>77</v>
      </c>
      <c r="B81" s="14">
        <v>241080003000</v>
      </c>
      <c r="C81" s="15" t="s">
        <v>12</v>
      </c>
      <c r="D81" s="15" t="s">
        <v>126</v>
      </c>
      <c r="E81" s="15" t="s">
        <v>127</v>
      </c>
      <c r="F81" s="15" t="s">
        <v>128</v>
      </c>
      <c r="G81" s="15" t="s">
        <v>39</v>
      </c>
      <c r="H81" s="15" t="s">
        <v>129</v>
      </c>
      <c r="I81" s="15" t="s">
        <v>62</v>
      </c>
      <c r="J81" s="14">
        <v>298</v>
      </c>
      <c r="K81" s="14">
        <v>52</v>
      </c>
      <c r="L81" s="16">
        <v>527.16999999999996</v>
      </c>
      <c r="M81" s="23" t="s">
        <v>39</v>
      </c>
      <c r="N81" s="23">
        <v>1500</v>
      </c>
      <c r="O81" s="21">
        <f t="shared" si="4"/>
        <v>345</v>
      </c>
      <c r="P81" s="17">
        <v>45777</v>
      </c>
      <c r="Q81" s="18">
        <v>0.62847222222222199</v>
      </c>
      <c r="R81" s="9"/>
    </row>
    <row r="82" spans="1:18" s="19" customFormat="1" ht="39.950000000000003" customHeight="1" x14ac:dyDescent="0.25">
      <c r="A82" s="15">
        <v>78</v>
      </c>
      <c r="B82" s="14">
        <v>241010476000</v>
      </c>
      <c r="C82" s="15" t="s">
        <v>12</v>
      </c>
      <c r="D82" s="15" t="s">
        <v>100</v>
      </c>
      <c r="E82" s="15" t="s">
        <v>121</v>
      </c>
      <c r="F82" s="15" t="s">
        <v>122</v>
      </c>
      <c r="G82" s="20" t="s">
        <v>39</v>
      </c>
      <c r="H82" s="15" t="s">
        <v>60</v>
      </c>
      <c r="I82" s="15" t="s">
        <v>60</v>
      </c>
      <c r="J82" s="14">
        <v>116</v>
      </c>
      <c r="K82" s="14">
        <v>4</v>
      </c>
      <c r="L82" s="16">
        <v>1640.28</v>
      </c>
      <c r="M82" s="23" t="s">
        <v>39</v>
      </c>
      <c r="N82" s="23">
        <v>800</v>
      </c>
      <c r="O82" s="21">
        <f t="shared" si="4"/>
        <v>184</v>
      </c>
      <c r="P82" s="17">
        <v>45777</v>
      </c>
      <c r="Q82" s="18">
        <v>0.63194444444444398</v>
      </c>
    </row>
    <row r="83" spans="1:18" s="8" customFormat="1" ht="39.950000000000003" customHeight="1" x14ac:dyDescent="0.25">
      <c r="A83" s="15">
        <v>79</v>
      </c>
      <c r="B83" s="14">
        <v>241010487000</v>
      </c>
      <c r="C83" s="15" t="s">
        <v>12</v>
      </c>
      <c r="D83" s="15" t="s">
        <v>100</v>
      </c>
      <c r="E83" s="15" t="s">
        <v>123</v>
      </c>
      <c r="F83" s="15" t="s">
        <v>124</v>
      </c>
      <c r="G83" s="20" t="s">
        <v>39</v>
      </c>
      <c r="H83" s="15" t="s">
        <v>60</v>
      </c>
      <c r="I83" s="15" t="s">
        <v>60</v>
      </c>
      <c r="J83" s="14">
        <v>145</v>
      </c>
      <c r="K83" s="14">
        <v>84</v>
      </c>
      <c r="L83" s="16">
        <v>2081.39</v>
      </c>
      <c r="M83" s="23" t="s">
        <v>39</v>
      </c>
      <c r="N83" s="23">
        <v>2000</v>
      </c>
      <c r="O83" s="21">
        <f t="shared" si="4"/>
        <v>460</v>
      </c>
      <c r="P83" s="17">
        <v>45777</v>
      </c>
      <c r="Q83" s="18">
        <v>0.63541666666666596</v>
      </c>
      <c r="R83" s="9"/>
    </row>
    <row r="84" spans="1:18" s="8" customFormat="1" ht="39.950000000000003" customHeight="1" x14ac:dyDescent="0.25">
      <c r="A84" s="15">
        <v>80</v>
      </c>
      <c r="B84" s="14">
        <v>241010496000</v>
      </c>
      <c r="C84" s="15" t="s">
        <v>12</v>
      </c>
      <c r="D84" s="15" t="s">
        <v>100</v>
      </c>
      <c r="E84" s="15" t="s">
        <v>123</v>
      </c>
      <c r="F84" s="15" t="s">
        <v>125</v>
      </c>
      <c r="G84" s="20" t="s">
        <v>39</v>
      </c>
      <c r="H84" s="15" t="s">
        <v>60</v>
      </c>
      <c r="I84" s="15" t="s">
        <v>60</v>
      </c>
      <c r="J84" s="14">
        <v>127</v>
      </c>
      <c r="K84" s="14">
        <v>42</v>
      </c>
      <c r="L84" s="16">
        <v>1208.04</v>
      </c>
      <c r="M84" s="23" t="s">
        <v>39</v>
      </c>
      <c r="N84" s="23">
        <v>40500</v>
      </c>
      <c r="O84" s="21">
        <f t="shared" si="4"/>
        <v>9315</v>
      </c>
      <c r="P84" s="17">
        <v>45777</v>
      </c>
      <c r="Q84" s="18">
        <v>0.63888888888888895</v>
      </c>
      <c r="R84" s="9"/>
    </row>
    <row r="85" spans="1:18" ht="32.25" customHeight="1" x14ac:dyDescent="0.3">
      <c r="A85" s="51" t="s">
        <v>47</v>
      </c>
      <c r="B85" s="51"/>
      <c r="C85" s="51"/>
      <c r="D85" s="51"/>
      <c r="E85" s="51"/>
      <c r="F85" s="51"/>
      <c r="G85" s="51"/>
      <c r="H85" s="51"/>
      <c r="I85" s="51"/>
      <c r="J85" s="51"/>
      <c r="K85" s="51"/>
      <c r="L85" s="51"/>
      <c r="M85" s="51"/>
      <c r="N85" s="51"/>
      <c r="O85" s="51"/>
      <c r="P85" s="51"/>
      <c r="Q85" s="51"/>
    </row>
    <row r="86" spans="1:18" ht="99.95" customHeight="1" x14ac:dyDescent="0.25">
      <c r="A86" s="7" t="s">
        <v>22</v>
      </c>
      <c r="B86" s="34" t="s">
        <v>144</v>
      </c>
      <c r="C86" s="34"/>
      <c r="D86" s="34"/>
      <c r="E86" s="34"/>
      <c r="F86" s="34"/>
      <c r="G86" s="34"/>
      <c r="H86" s="34"/>
      <c r="I86" s="34"/>
      <c r="J86" s="34"/>
      <c r="K86" s="34"/>
      <c r="L86" s="34"/>
      <c r="M86" s="34"/>
      <c r="N86" s="34"/>
      <c r="O86" s="34"/>
      <c r="P86" s="34"/>
      <c r="Q86" s="34"/>
    </row>
    <row r="87" spans="1:18" ht="80.099999999999994" customHeight="1" x14ac:dyDescent="0.25">
      <c r="A87" s="7" t="s">
        <v>23</v>
      </c>
      <c r="B87" s="34" t="s">
        <v>145</v>
      </c>
      <c r="C87" s="34"/>
      <c r="D87" s="34"/>
      <c r="E87" s="34"/>
      <c r="F87" s="34"/>
      <c r="G87" s="34"/>
      <c r="H87" s="34"/>
      <c r="I87" s="34"/>
      <c r="J87" s="34"/>
      <c r="K87" s="34"/>
      <c r="L87" s="34"/>
      <c r="M87" s="34"/>
      <c r="N87" s="34"/>
      <c r="O87" s="34"/>
      <c r="P87" s="34"/>
      <c r="Q87" s="34"/>
    </row>
    <row r="88" spans="1:18" ht="24.95" customHeight="1" x14ac:dyDescent="0.25">
      <c r="A88" s="10" t="s">
        <v>24</v>
      </c>
      <c r="B88" s="34" t="s">
        <v>37</v>
      </c>
      <c r="C88" s="34"/>
      <c r="D88" s="34"/>
      <c r="E88" s="34"/>
      <c r="F88" s="34"/>
      <c r="G88" s="34"/>
      <c r="H88" s="34"/>
      <c r="I88" s="34"/>
      <c r="J88" s="34"/>
      <c r="K88" s="34"/>
      <c r="L88" s="34"/>
      <c r="M88" s="34"/>
      <c r="N88" s="34"/>
      <c r="O88" s="34"/>
      <c r="P88" s="34"/>
      <c r="Q88" s="34"/>
    </row>
    <row r="89" spans="1:18" ht="60" customHeight="1" x14ac:dyDescent="0.25">
      <c r="A89" s="12" t="s">
        <v>25</v>
      </c>
      <c r="B89" s="34" t="s">
        <v>51</v>
      </c>
      <c r="C89" s="34"/>
      <c r="D89" s="34"/>
      <c r="E89" s="34"/>
      <c r="F89" s="34"/>
      <c r="G89" s="34"/>
      <c r="H89" s="34"/>
      <c r="I89" s="34"/>
      <c r="J89" s="34"/>
      <c r="K89" s="34"/>
      <c r="L89" s="34"/>
      <c r="M89" s="34"/>
      <c r="N89" s="34"/>
      <c r="O89" s="34"/>
      <c r="P89" s="34"/>
      <c r="Q89" s="34"/>
    </row>
    <row r="90" spans="1:18" ht="24.95" customHeight="1" x14ac:dyDescent="0.25">
      <c r="A90" s="11" t="s">
        <v>26</v>
      </c>
      <c r="B90" s="34" t="s">
        <v>48</v>
      </c>
      <c r="C90" s="34"/>
      <c r="D90" s="34"/>
      <c r="E90" s="34"/>
      <c r="F90" s="34"/>
      <c r="G90" s="34"/>
      <c r="H90" s="34"/>
      <c r="I90" s="34"/>
      <c r="J90" s="34"/>
      <c r="K90" s="34"/>
      <c r="L90" s="34"/>
      <c r="M90" s="34"/>
      <c r="N90" s="34"/>
      <c r="O90" s="34"/>
      <c r="P90" s="34"/>
      <c r="Q90" s="34"/>
    </row>
    <row r="91" spans="1:18" ht="24.95" customHeight="1" x14ac:dyDescent="0.25">
      <c r="A91" s="11" t="s">
        <v>27</v>
      </c>
      <c r="B91" s="42" t="s">
        <v>68</v>
      </c>
      <c r="C91" s="42"/>
      <c r="D91" s="42"/>
      <c r="E91" s="42"/>
      <c r="F91" s="42"/>
      <c r="G91" s="42"/>
      <c r="H91" s="42"/>
      <c r="I91" s="42"/>
      <c r="J91" s="42"/>
      <c r="K91" s="42"/>
      <c r="L91" s="42"/>
      <c r="M91" s="42"/>
      <c r="N91" s="42"/>
      <c r="O91" s="42"/>
      <c r="P91" s="42"/>
      <c r="Q91" s="42"/>
    </row>
    <row r="92" spans="1:18" ht="39.950000000000003" customHeight="1" x14ac:dyDescent="0.25">
      <c r="A92" s="7" t="s">
        <v>28</v>
      </c>
      <c r="B92" s="34" t="s">
        <v>56</v>
      </c>
      <c r="C92" s="34"/>
      <c r="D92" s="34"/>
      <c r="E92" s="34"/>
      <c r="F92" s="34"/>
      <c r="G92" s="34"/>
      <c r="H92" s="34"/>
      <c r="I92" s="34"/>
      <c r="J92" s="34"/>
      <c r="K92" s="34"/>
      <c r="L92" s="34"/>
      <c r="M92" s="34"/>
      <c r="N92" s="34"/>
      <c r="O92" s="34"/>
      <c r="P92" s="34"/>
      <c r="Q92" s="34"/>
    </row>
    <row r="93" spans="1:18" ht="39.950000000000003" customHeight="1" x14ac:dyDescent="0.25">
      <c r="A93" s="7" t="s">
        <v>29</v>
      </c>
      <c r="B93" s="52" t="s">
        <v>57</v>
      </c>
      <c r="C93" s="52"/>
      <c r="D93" s="52"/>
      <c r="E93" s="52"/>
      <c r="F93" s="52"/>
      <c r="G93" s="52"/>
      <c r="H93" s="52"/>
      <c r="I93" s="52"/>
      <c r="J93" s="52"/>
      <c r="K93" s="52"/>
      <c r="L93" s="52"/>
      <c r="M93" s="52"/>
      <c r="N93" s="52"/>
      <c r="O93" s="52"/>
      <c r="P93" s="52"/>
      <c r="Q93" s="52"/>
    </row>
    <row r="94" spans="1:18" ht="24.95" customHeight="1" x14ac:dyDescent="0.25">
      <c r="A94" s="10" t="s">
        <v>30</v>
      </c>
      <c r="B94" s="42" t="s">
        <v>52</v>
      </c>
      <c r="C94" s="42"/>
      <c r="D94" s="42"/>
      <c r="E94" s="42"/>
      <c r="F94" s="42"/>
      <c r="G94" s="42"/>
      <c r="H94" s="42"/>
      <c r="I94" s="42"/>
      <c r="J94" s="42"/>
      <c r="K94" s="42"/>
      <c r="L94" s="42"/>
      <c r="M94" s="42"/>
      <c r="N94" s="42"/>
      <c r="O94" s="42"/>
      <c r="P94" s="42"/>
      <c r="Q94" s="42"/>
    </row>
    <row r="95" spans="1:18" ht="24.95" customHeight="1" x14ac:dyDescent="0.25">
      <c r="A95" s="10" t="s">
        <v>31</v>
      </c>
      <c r="B95" s="42" t="s">
        <v>49</v>
      </c>
      <c r="C95" s="42"/>
      <c r="D95" s="42"/>
      <c r="E95" s="42"/>
      <c r="F95" s="42"/>
      <c r="G95" s="42"/>
      <c r="H95" s="42"/>
      <c r="I95" s="42"/>
      <c r="J95" s="42"/>
      <c r="K95" s="42"/>
      <c r="L95" s="42"/>
      <c r="M95" s="42"/>
      <c r="N95" s="42"/>
      <c r="O95" s="42"/>
      <c r="P95" s="42"/>
      <c r="Q95" s="42"/>
    </row>
    <row r="96" spans="1:18" ht="24.95" customHeight="1" x14ac:dyDescent="0.25">
      <c r="A96" s="10" t="s">
        <v>32</v>
      </c>
      <c r="B96" s="42" t="s">
        <v>54</v>
      </c>
      <c r="C96" s="42"/>
      <c r="D96" s="42"/>
      <c r="E96" s="42"/>
      <c r="F96" s="42"/>
      <c r="G96" s="42"/>
      <c r="H96" s="42"/>
      <c r="I96" s="42"/>
      <c r="J96" s="42"/>
      <c r="K96" s="42"/>
      <c r="L96" s="42"/>
      <c r="M96" s="42"/>
      <c r="N96" s="42"/>
      <c r="O96" s="42"/>
      <c r="P96" s="42"/>
      <c r="Q96" s="42"/>
    </row>
    <row r="97" spans="1:17" ht="39.950000000000003" customHeight="1" x14ac:dyDescent="0.25">
      <c r="A97" s="11" t="s">
        <v>33</v>
      </c>
      <c r="B97" s="34" t="s">
        <v>50</v>
      </c>
      <c r="C97" s="34"/>
      <c r="D97" s="34"/>
      <c r="E97" s="34"/>
      <c r="F97" s="34"/>
      <c r="G97" s="34"/>
      <c r="H97" s="34"/>
      <c r="I97" s="34"/>
      <c r="J97" s="34"/>
      <c r="K97" s="34"/>
      <c r="L97" s="34"/>
      <c r="M97" s="34"/>
      <c r="N97" s="34"/>
      <c r="O97" s="34"/>
      <c r="P97" s="34"/>
      <c r="Q97" s="34"/>
    </row>
    <row r="98" spans="1:17" ht="39.950000000000003" customHeight="1" x14ac:dyDescent="0.25">
      <c r="A98" s="12" t="s">
        <v>34</v>
      </c>
      <c r="B98" s="34" t="s">
        <v>147</v>
      </c>
      <c r="C98" s="34"/>
      <c r="D98" s="34"/>
      <c r="E98" s="34"/>
      <c r="F98" s="34"/>
      <c r="G98" s="34"/>
      <c r="H98" s="34"/>
      <c r="I98" s="34"/>
      <c r="J98" s="34"/>
      <c r="K98" s="34"/>
      <c r="L98" s="34"/>
      <c r="M98" s="34"/>
      <c r="N98" s="34"/>
      <c r="O98" s="34"/>
      <c r="P98" s="34"/>
      <c r="Q98" s="34"/>
    </row>
    <row r="99" spans="1:17" ht="24.95" customHeight="1" x14ac:dyDescent="0.25">
      <c r="A99" s="12" t="s">
        <v>35</v>
      </c>
      <c r="B99" s="34" t="s">
        <v>53</v>
      </c>
      <c r="C99" s="34"/>
      <c r="D99" s="34"/>
      <c r="E99" s="34"/>
      <c r="F99" s="34"/>
      <c r="G99" s="34"/>
      <c r="H99" s="34"/>
      <c r="I99" s="34"/>
      <c r="J99" s="34"/>
      <c r="K99" s="34"/>
      <c r="L99" s="34"/>
      <c r="M99" s="34"/>
      <c r="N99" s="34"/>
      <c r="O99" s="34"/>
      <c r="P99" s="34"/>
      <c r="Q99" s="34"/>
    </row>
    <row r="100" spans="1:17" ht="24.95" customHeight="1" x14ac:dyDescent="0.25">
      <c r="A100" s="12" t="s">
        <v>146</v>
      </c>
      <c r="B100" s="43" t="s">
        <v>55</v>
      </c>
      <c r="C100" s="43"/>
      <c r="D100" s="43"/>
      <c r="E100" s="43"/>
      <c r="F100" s="43"/>
      <c r="G100" s="43"/>
      <c r="H100" s="43"/>
      <c r="I100" s="43"/>
      <c r="J100" s="43"/>
      <c r="K100" s="43"/>
      <c r="L100" s="43"/>
      <c r="M100" s="43"/>
      <c r="N100" s="43"/>
      <c r="O100" s="43"/>
      <c r="P100" s="43"/>
      <c r="Q100" s="43"/>
    </row>
    <row r="101" spans="1:17" ht="32.25" customHeight="1" x14ac:dyDescent="0.25">
      <c r="A101" s="49" t="s">
        <v>67</v>
      </c>
      <c r="B101" s="49"/>
      <c r="C101" s="49"/>
      <c r="D101" s="49"/>
      <c r="E101" s="49"/>
      <c r="F101" s="49"/>
      <c r="G101" s="49"/>
      <c r="H101" s="49"/>
      <c r="I101" s="49"/>
      <c r="J101" s="49"/>
      <c r="K101" s="49"/>
      <c r="L101" s="49"/>
      <c r="M101" s="49"/>
      <c r="N101" s="49"/>
      <c r="O101" s="49"/>
      <c r="P101" s="49"/>
      <c r="Q101" s="49"/>
    </row>
  </sheetData>
  <autoFilter ref="A3:Q101">
    <filterColumn colId="12" showButton="0"/>
    <filterColumn colId="15" showButton="0"/>
  </autoFilter>
  <sortState ref="A62:Q80">
    <sortCondition ref="F62:F80"/>
  </sortState>
  <mergeCells count="34">
    <mergeCell ref="A2:Q2"/>
    <mergeCell ref="A101:Q101"/>
    <mergeCell ref="K3:K4"/>
    <mergeCell ref="L3:L4"/>
    <mergeCell ref="F3:F4"/>
    <mergeCell ref="A85:Q85"/>
    <mergeCell ref="B86:Q86"/>
    <mergeCell ref="B88:Q88"/>
    <mergeCell ref="B89:Q89"/>
    <mergeCell ref="B90:Q90"/>
    <mergeCell ref="B91:Q91"/>
    <mergeCell ref="B92:Q92"/>
    <mergeCell ref="B93:Q93"/>
    <mergeCell ref="B96:Q96"/>
    <mergeCell ref="B97:Q97"/>
    <mergeCell ref="B99:Q99"/>
    <mergeCell ref="B100:Q100"/>
    <mergeCell ref="M3:N3"/>
    <mergeCell ref="B98:Q98"/>
    <mergeCell ref="A1:Q1"/>
    <mergeCell ref="A3:A4"/>
    <mergeCell ref="B3:B4"/>
    <mergeCell ref="C3:C4"/>
    <mergeCell ref="D3:D4"/>
    <mergeCell ref="E3:E4"/>
    <mergeCell ref="O3:O4"/>
    <mergeCell ref="P3:Q3"/>
    <mergeCell ref="G3:G4"/>
    <mergeCell ref="H3:H4"/>
    <mergeCell ref="I3:I4"/>
    <mergeCell ref="J3:J4"/>
    <mergeCell ref="B87:Q87"/>
    <mergeCell ref="B94:Q94"/>
    <mergeCell ref="B95:Q95"/>
  </mergeCells>
  <conditionalFormatting sqref="A5:Q84">
    <cfRule type="expression" dxfId="0" priority="1">
      <formula>ISEVEN(ROW())</formula>
    </cfRule>
  </conditionalFormatting>
  <pageMargins left="0.19685039370078741" right="0" top="0" bottom="0" header="0" footer="0"/>
  <pageSetup paperSize="9" scale="55" fitToHeight="5" orientation="landscape" r:id="rId1"/>
  <rowBreaks count="1" manualBreakCount="1">
    <brk id="8" max="1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vt:i4>
      </vt:variant>
      <vt:variant>
        <vt:lpstr>Adlandırılmış Aralıklar</vt:lpstr>
      </vt:variant>
      <vt:variant>
        <vt:i4>2</vt:i4>
      </vt:variant>
    </vt:vector>
  </HeadingPairs>
  <TitlesOfParts>
    <vt:vector size="3" baseType="lpstr">
      <vt:lpstr>Sayfa1</vt:lpstr>
      <vt:lpstr>Sayfa1!Yazdırma_Alanı</vt:lpstr>
      <vt:lpstr>Sayfa1!Yazdırma_Başlıkları</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2025-04-18T11:55:02Z</dcterms:modified>
</cp:coreProperties>
</file>